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ира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<sst xmlns="http://schemas.openxmlformats.org/spreadsheetml/2006/main" count="59" uniqueCount="58">
  <si>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</si>
  <si>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</si>
  <si>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</si>
  <si>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</si>
  <si>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</si>
  <si>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</si>
  <si>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</si>
  <si>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</si>
  <si>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</si>
  <si>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</si>
  <si>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</si>
  <si>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</si>
  <si>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</si>
  <si>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</si>
  <si>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</si>
  <si>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</si>
  <si>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</si>
  <si>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</si>
  <si>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</si>
  <si>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</si>
  <si>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</si>
  <si>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</si>
  <si>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</si>
  <si>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</si>
  <si>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</si>
  <si>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</si>
  <si>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</si>
  <si>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</si>
  <si>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</si>
  <si>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</si>
  <si>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</si>
  <si>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</si>
  <si>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</si>
  <si>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</si>
  <si>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</si>
  <si>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</si>
  <si>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Мира, д.1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</si>
  <si>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</si>
  <si>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материалы</t>
  </si>
  <si>
    <t>840=00 (ежемесячно)</t>
  </si>
  <si>
    <t>(55=00.за1чел) ежемесячно</t>
  </si>
  <si>
    <t>87=50 (квартал)</t>
  </si>
  <si>
    <t>заблиновка элеватора</t>
  </si>
  <si>
    <t>29.05.2017г.</t>
  </si>
  <si>
    <t>Тариф  13=06  с  01.01.2013.</t>
  </si>
  <si>
    <t>метал забор</t>
  </si>
  <si>
    <t>04.05.2017г.</t>
  </si>
  <si>
    <t>покраска забора</t>
  </si>
  <si>
    <t>05.06.2017г.</t>
  </si>
  <si>
    <t xml:space="preserve">     Вывоз мусора на свалку  с  погрузкой  и разгрузкой</t>
  </si>
  <si>
    <t>12.07.2017г.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</si>
  <si>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</si>
  <si>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</si>
  <si>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</si>
  <si>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</si>
  <si>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Вывоз ТБО (январь-декабрь)                               АВС</t>
  </si>
  <si>
    <t>промывка и опрессовка системы отопления; запуск системы отопления</t>
  </si>
  <si>
    <t>август - 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</si>
</sst>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36</v>
      </c>
      <c r="B2" s="45"/>
      <c r="C2" s="45"/>
    </row>
    <row r="3" spans="1:3" ht="15.75">
      <c r="A3" s="45" t="s">
        <v>51</v>
      </c>
      <c r="B3" s="45"/>
      <c r="C3" s="45"/>
    </row>
    <row r="5" spans="2:3" ht="12.75">
      <c r="B5" s="1" t="s">
        <v>1</v>
      </c>
      <c r="C5" s="2">
        <v>350.9</v>
      </c>
    </row>
    <row r="6" spans="1:3" ht="25.5">
      <c r="A6" s="1" t="s">
        <v>44</v>
      </c>
      <c r="B6" s="1" t="s">
        <v>2</v>
      </c>
      <c r="C6" s="2"/>
    </row>
    <row r="7" spans="2:3" ht="12.75">
      <c r="B7" s="1" t="s">
        <v>3</v>
      </c>
      <c r="C7" s="2">
        <f>C5+C6</f>
        <v>350.9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31623.71</v>
      </c>
    </row>
    <row r="12" spans="1:3" ht="12.75">
      <c r="A12" s="3" t="s">
        <v>7</v>
      </c>
      <c r="B12" s="4"/>
      <c r="C12" s="12">
        <v>54993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54993</v>
      </c>
    </row>
    <row r="15" spans="1:3" ht="12.75">
      <c r="A15" s="3" t="s">
        <v>10</v>
      </c>
      <c r="B15" s="38"/>
      <c r="C15" s="5">
        <v>50798.09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50798.09</v>
      </c>
    </row>
    <row r="18" spans="1:3" ht="12.75">
      <c r="A18" s="14" t="s">
        <v>13</v>
      </c>
      <c r="B18" s="15"/>
      <c r="C18" s="27">
        <f>C11+C17</f>
        <v>82421.79999999999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61869.42999999999</v>
      </c>
    </row>
    <row r="22" spans="1:3" ht="14.25">
      <c r="A22" s="7" t="s">
        <v>16</v>
      </c>
      <c r="B22" s="4"/>
      <c r="C22" s="28"/>
    </row>
    <row r="23" spans="1:3" ht="15">
      <c r="A23" s="13" t="s">
        <v>37</v>
      </c>
      <c r="B23" s="22">
        <v>0.15</v>
      </c>
      <c r="C23" s="29">
        <f>C14*0.15</f>
        <v>8248.949999999999</v>
      </c>
    </row>
    <row r="24" spans="1:3" ht="25.5">
      <c r="A24" s="13" t="s">
        <v>24</v>
      </c>
      <c r="B24" s="17"/>
      <c r="C24" s="29">
        <f>C26+C27+C33+C36+C38+C45+C43</f>
        <v>53620.479999999996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4">
        <v>507.98</v>
      </c>
    </row>
    <row r="27" spans="1:3" ht="15">
      <c r="A27" s="8" t="s">
        <v>17</v>
      </c>
      <c r="B27" s="4"/>
      <c r="C27" s="34">
        <f>SUM(C28:C32)</f>
        <v>7722.5</v>
      </c>
    </row>
    <row r="28" spans="1:3" ht="14.25">
      <c r="A28" s="16" t="s">
        <v>25</v>
      </c>
      <c r="B28" s="18" t="s">
        <v>41</v>
      </c>
      <c r="C28" s="30">
        <v>350</v>
      </c>
    </row>
    <row r="29" spans="1:3" ht="25.5">
      <c r="A29" s="16" t="s">
        <v>53</v>
      </c>
      <c r="B29" s="18" t="s">
        <v>54</v>
      </c>
      <c r="C29" s="30">
        <v>112.5</v>
      </c>
    </row>
    <row r="30" spans="1:3" ht="14.25">
      <c r="A30" s="16" t="s">
        <v>26</v>
      </c>
      <c r="B30" s="4"/>
      <c r="C30" s="30"/>
    </row>
    <row r="31" spans="1:3" ht="14.25" customHeight="1">
      <c r="A31" s="16" t="s">
        <v>55</v>
      </c>
      <c r="B31" s="19" t="s">
        <v>40</v>
      </c>
      <c r="C31" s="30">
        <v>7260</v>
      </c>
    </row>
    <row r="32" spans="1:3" ht="14.25">
      <c r="A32" s="16" t="s">
        <v>28</v>
      </c>
      <c r="B32" s="18" t="s">
        <v>27</v>
      </c>
      <c r="C32" s="30"/>
    </row>
    <row r="33" spans="1:3" ht="15">
      <c r="A33" s="8" t="s">
        <v>18</v>
      </c>
      <c r="B33" s="4"/>
      <c r="C33" s="34">
        <f>SUM(C34+C35)</f>
        <v>1500</v>
      </c>
    </row>
    <row r="34" spans="1:3" ht="14.25">
      <c r="A34" s="16" t="s">
        <v>49</v>
      </c>
      <c r="B34" s="18" t="s">
        <v>50</v>
      </c>
      <c r="C34" s="30">
        <v>1500</v>
      </c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4">
        <f>SUM(C37:C37)</f>
        <v>10080</v>
      </c>
    </row>
    <row r="37" spans="1:3" ht="14.25">
      <c r="A37" s="16" t="s">
        <v>30</v>
      </c>
      <c r="B37" s="18" t="s">
        <v>39</v>
      </c>
      <c r="C37" s="30">
        <v>10080</v>
      </c>
    </row>
    <row r="38" spans="1:3" ht="25.5">
      <c r="A38" s="8" t="s">
        <v>31</v>
      </c>
      <c r="B38" s="4"/>
      <c r="C38" s="34">
        <f>SUM(C39:C42)</f>
        <v>33810</v>
      </c>
    </row>
    <row r="39" spans="1:3" s="11" customFormat="1" ht="14.25">
      <c r="A39" s="9" t="s">
        <v>42</v>
      </c>
      <c r="B39" s="10" t="s">
        <v>43</v>
      </c>
      <c r="C39" s="30">
        <v>490</v>
      </c>
    </row>
    <row r="40" spans="1:3" s="11" customFormat="1" ht="14.25">
      <c r="A40" s="9" t="s">
        <v>45</v>
      </c>
      <c r="B40" s="10" t="s">
        <v>46</v>
      </c>
      <c r="C40" s="30">
        <v>26000</v>
      </c>
    </row>
    <row r="41" spans="1:3" s="11" customFormat="1" ht="14.25">
      <c r="A41" s="9" t="s">
        <v>47</v>
      </c>
      <c r="B41" s="10" t="s">
        <v>48</v>
      </c>
      <c r="C41" s="30">
        <v>2920</v>
      </c>
    </row>
    <row r="42" spans="1:3" s="11" customFormat="1" ht="25.5">
      <c r="A42" s="9" t="s">
        <v>56</v>
      </c>
      <c r="B42" s="10" t="s">
        <v>57</v>
      </c>
      <c r="C42" s="30">
        <v>4400</v>
      </c>
    </row>
    <row r="43" spans="1:3" s="11" customFormat="1" ht="15">
      <c r="A43" s="42" t="s">
        <v>38</v>
      </c>
      <c r="B43" s="10"/>
      <c r="C43" s="43">
        <f>SUM(C44:C44)</f>
        <v>0</v>
      </c>
    </row>
    <row r="44" spans="1:3" s="11" customFormat="1" ht="14.25">
      <c r="A44" s="9"/>
      <c r="B44" s="10"/>
      <c r="C44" s="30"/>
    </row>
    <row r="45" spans="1:3" ht="15">
      <c r="A45" s="8"/>
      <c r="B45" s="18"/>
      <c r="C45" s="34">
        <f>SUM(C46:C46)</f>
        <v>0</v>
      </c>
    </row>
    <row r="46" spans="1:3" ht="14.25">
      <c r="A46" s="16"/>
      <c r="B46" s="4"/>
      <c r="C46" s="30"/>
    </row>
    <row r="47" spans="1:3" ht="38.25">
      <c r="A47" s="14" t="s">
        <v>52</v>
      </c>
      <c r="B47" s="23"/>
      <c r="C47" s="26">
        <f>C18-C21</f>
        <v>20552.369999999995</v>
      </c>
    </row>
    <row r="49" spans="1:3" ht="12.75">
      <c r="A49" s="20" t="s">
        <v>32</v>
      </c>
      <c r="C49" s="21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2016-02-27T10:16:41Z</cp:lastPrinted>
  <dcterms:created xsi:type="dcterms:W3CDTF">1996-10-08T23:32:33Z</dcterms:created>
  <dcterms:modified xsi:type="dcterms:W3CDTF">2018-03-24T10:03:18Z</dcterms:modified>
  <cp:category/>
  <cp:version/>
  <cp:contentType/>
  <cp:contentStatus/>
</cp:coreProperties>
</file>