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58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<sst xmlns="http://schemas.openxmlformats.org/spreadsheetml/2006/main" count="62" uniqueCount="61">
  <si>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</si>
  <si>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</si>
  <si>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</si>
  <si>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</si>
  <si>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</si>
  <si>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</si>
  <si>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</si>
  <si>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</si>
  <si>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</si>
  <si>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</si>
  <si>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</si>
  <si>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</si>
  <si>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</si>
  <si>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</si>
  <si>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</si>
  <si>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</si>
  <si>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</si>
  <si>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</si>
  <si>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</si>
  <si>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</si>
  <si>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</si>
  <si>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</si>
  <si>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</si>
  <si>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</si>
  <si>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</si>
  <si>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</si>
  <si>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</si>
  <si>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</si>
  <si>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</si>
  <si>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</si>
  <si>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</si>
  <si>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</si>
  <si>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</si>
  <si>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</si>
  <si>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д.58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</si>
  <si>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</si>
  <si>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Чистка труб  (28 каналов)</t>
  </si>
  <si>
    <t>Вознаграждение управляющей организации</t>
  </si>
  <si>
    <t>850=00 (ежемесячно)</t>
  </si>
  <si>
    <t>замена запорной арматуры</t>
  </si>
  <si>
    <t>13.01.2017г.</t>
  </si>
  <si>
    <t>Изгот и монтаж металл двери 2 подъезд</t>
  </si>
  <si>
    <t>17.01.2017г.</t>
  </si>
  <si>
    <t>(55=00.за1чел) ежемесячно</t>
  </si>
  <si>
    <t>укрепление лестницы на крыше</t>
  </si>
  <si>
    <t>23.03.2017г.</t>
  </si>
  <si>
    <t>172=15 (квартал)</t>
  </si>
  <si>
    <t>устранение течи у водомера</t>
  </si>
  <si>
    <t>03.04.2017г.</t>
  </si>
  <si>
    <t>тариф  11=68  с  01.01.2013.</t>
  </si>
  <si>
    <t>ремонт кровли (заявка кв.№13)</t>
  </si>
  <si>
    <t>17.07.2017г.</t>
  </si>
  <si>
    <t>24.08.2017г.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</si>
  <si>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</si>
  <si>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</si>
  <si>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</si>
  <si>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</si>
  <si>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</si>
  <si>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</si>
  <si>
    <t>работы по отогреву сетей водопровода (МУП Водоканал)</t>
  </si>
  <si>
    <t>09.01.2017г.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</si>
</sst>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34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526.99</v>
      </c>
    </row>
    <row r="6" spans="1:3" ht="25.5">
      <c r="A6" s="1" t="s">
        <v>49</v>
      </c>
      <c r="B6" s="1" t="s">
        <v>2</v>
      </c>
      <c r="C6" s="2"/>
    </row>
    <row r="7" spans="2:3" ht="12.75">
      <c r="B7" s="1" t="s">
        <v>3</v>
      </c>
      <c r="C7" s="2">
        <f>C5+C6</f>
        <v>526.99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18363.61</v>
      </c>
    </row>
    <row r="12" spans="1:3" ht="12.75">
      <c r="A12" s="3" t="s">
        <v>7</v>
      </c>
      <c r="B12" s="4"/>
      <c r="C12" s="12">
        <v>71382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71382</v>
      </c>
    </row>
    <row r="15" spans="1:3" ht="12.75">
      <c r="A15" s="3" t="s">
        <v>10</v>
      </c>
      <c r="B15" s="38"/>
      <c r="C15" s="5">
        <v>75642.32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75642.32</v>
      </c>
    </row>
    <row r="18" spans="1:3" ht="12.75">
      <c r="A18" s="14" t="s">
        <v>13</v>
      </c>
      <c r="B18" s="15"/>
      <c r="C18" s="26">
        <f>C11+C17</f>
        <v>94005.93000000001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73426.31000000001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10707.3</v>
      </c>
    </row>
    <row r="24" spans="1:3" ht="25.5">
      <c r="A24" s="13" t="s">
        <v>24</v>
      </c>
      <c r="B24" s="17"/>
      <c r="C24" s="28">
        <f>C26+C27+C32+C35+C37+C44+C46</f>
        <v>62719.01000000001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795.72</v>
      </c>
    </row>
    <row r="27" spans="1:3" ht="15">
      <c r="A27" s="8" t="s">
        <v>17</v>
      </c>
      <c r="B27" s="4"/>
      <c r="C27" s="33">
        <f>SUM(C28:C31)</f>
        <v>29377.24</v>
      </c>
    </row>
    <row r="28" spans="1:3" ht="14.25">
      <c r="A28" s="16" t="s">
        <v>25</v>
      </c>
      <c r="B28" s="18" t="s">
        <v>46</v>
      </c>
      <c r="C28" s="29">
        <v>688.6</v>
      </c>
    </row>
    <row r="29" spans="1:3" ht="14.25">
      <c r="A29" s="16" t="s">
        <v>36</v>
      </c>
      <c r="B29" s="18" t="s">
        <v>52</v>
      </c>
      <c r="C29" s="29">
        <v>7456.14</v>
      </c>
    </row>
    <row r="30" spans="1:3" ht="14.25" customHeight="1">
      <c r="A30" s="16" t="s">
        <v>57</v>
      </c>
      <c r="B30" s="43" t="s">
        <v>43</v>
      </c>
      <c r="C30" s="29">
        <v>21120</v>
      </c>
    </row>
    <row r="31" spans="1:3" ht="25.5">
      <c r="A31" s="16" t="s">
        <v>55</v>
      </c>
      <c r="B31" s="18" t="s">
        <v>56</v>
      </c>
      <c r="C31" s="29">
        <v>112.5</v>
      </c>
    </row>
    <row r="32" spans="1:3" ht="15">
      <c r="A32" s="8" t="s">
        <v>18</v>
      </c>
      <c r="B32" s="4"/>
      <c r="C32" s="33">
        <f>SUM(C33+C34)</f>
        <v>0</v>
      </c>
    </row>
    <row r="33" spans="1:3" ht="14.25">
      <c r="A33" s="16" t="s">
        <v>58</v>
      </c>
      <c r="B33" s="18"/>
      <c r="C33" s="29"/>
    </row>
    <row r="34" spans="1:3" ht="14.25">
      <c r="A34" s="16" t="s">
        <v>26</v>
      </c>
      <c r="B34" s="4"/>
      <c r="C34" s="29"/>
    </row>
    <row r="35" spans="1:3" ht="15">
      <c r="A35" s="8" t="s">
        <v>19</v>
      </c>
      <c r="B35" s="4"/>
      <c r="C35" s="33">
        <f>SUM(C36:C36)</f>
        <v>10200</v>
      </c>
    </row>
    <row r="36" spans="1:3" ht="14.25">
      <c r="A36" s="16" t="s">
        <v>27</v>
      </c>
      <c r="B36" s="18" t="s">
        <v>38</v>
      </c>
      <c r="C36" s="29">
        <v>10200</v>
      </c>
    </row>
    <row r="37" spans="1:3" ht="25.5">
      <c r="A37" s="8" t="s">
        <v>28</v>
      </c>
      <c r="B37" s="4"/>
      <c r="C37" s="33">
        <f>SUM(C38:C43)</f>
        <v>22346.050000000003</v>
      </c>
    </row>
    <row r="38" spans="1:3" ht="14.25">
      <c r="A38" s="9" t="s">
        <v>59</v>
      </c>
      <c r="B38" s="10" t="s">
        <v>60</v>
      </c>
      <c r="C38" s="29">
        <v>3075</v>
      </c>
    </row>
    <row r="39" spans="1:3" s="11" customFormat="1" ht="14.25">
      <c r="A39" s="9" t="s">
        <v>39</v>
      </c>
      <c r="B39" s="10" t="s">
        <v>40</v>
      </c>
      <c r="C39" s="29">
        <v>1912</v>
      </c>
    </row>
    <row r="40" spans="1:3" s="11" customFormat="1" ht="14.25">
      <c r="A40" s="9" t="s">
        <v>41</v>
      </c>
      <c r="B40" s="10" t="s">
        <v>42</v>
      </c>
      <c r="C40" s="29">
        <v>14500</v>
      </c>
    </row>
    <row r="41" spans="1:3" s="11" customFormat="1" ht="14.25">
      <c r="A41" s="9" t="s">
        <v>44</v>
      </c>
      <c r="B41" s="10" t="s">
        <v>45</v>
      </c>
      <c r="C41" s="29">
        <v>748.65</v>
      </c>
    </row>
    <row r="42" spans="1:3" s="11" customFormat="1" ht="14.25">
      <c r="A42" s="9" t="s">
        <v>47</v>
      </c>
      <c r="B42" s="10" t="s">
        <v>48</v>
      </c>
      <c r="C42" s="29">
        <v>450</v>
      </c>
    </row>
    <row r="43" spans="1:3" s="11" customFormat="1" ht="14.25">
      <c r="A43" s="9" t="s">
        <v>50</v>
      </c>
      <c r="B43" s="10" t="s">
        <v>51</v>
      </c>
      <c r="C43" s="29">
        <v>1660.4</v>
      </c>
    </row>
    <row r="44" spans="1:3" ht="15">
      <c r="A44" s="8" t="s">
        <v>33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15">
      <c r="A46" s="8" t="s">
        <v>35</v>
      </c>
      <c r="B46" s="18"/>
      <c r="C46" s="34">
        <f>SUM(C47:C47)</f>
        <v>0</v>
      </c>
    </row>
    <row r="47" spans="1:3" ht="14.25">
      <c r="A47" s="16"/>
      <c r="B47" s="18"/>
      <c r="C47" s="29"/>
    </row>
    <row r="48" spans="1:3" ht="38.25">
      <c r="A48" s="14" t="s">
        <v>54</v>
      </c>
      <c r="B48" s="22"/>
      <c r="C48" s="25">
        <f>C18-C21</f>
        <v>20579.619999999995</v>
      </c>
    </row>
    <row r="50" spans="1:3" ht="12.75">
      <c r="A50" s="19" t="s">
        <v>29</v>
      </c>
      <c r="C50" s="20" t="s">
        <v>30</v>
      </c>
    </row>
    <row r="52" ht="12.75">
      <c r="A52" s="1" t="s">
        <v>20</v>
      </c>
    </row>
    <row r="53" spans="1:3" ht="12.75">
      <c r="A53" s="1" t="s">
        <v>21</v>
      </c>
      <c r="C53" t="s">
        <v>31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2015-07-22T11:56:16Z</cp:lastPrinted>
  <dcterms:created xsi:type="dcterms:W3CDTF">1996-10-08T23:32:33Z</dcterms:created>
  <dcterms:modified xsi:type="dcterms:W3CDTF">2018-03-24T09:30:30Z</dcterms:modified>
  <cp:category/>
  <cp:version/>
  <cp:contentType/>
  <cp:contentStatus/>
</cp:coreProperties>
</file>