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15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<sst xmlns="http://schemas.openxmlformats.org/spreadsheetml/2006/main" count="74" uniqueCount="72">
  <si>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</si>
  <si>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</si>
  <si>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</si>
  <si>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</si>
  <si>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</si>
  <si>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</si>
  <si>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</si>
  <si>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</si>
  <si>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</si>
  <si>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</si>
  <si>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</si>
  <si>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</si>
  <si>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</si>
  <si>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</si>
  <si>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</si>
  <si>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</si>
  <si>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</si>
  <si>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</si>
  <si>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</si>
  <si>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</si>
  <si>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</si>
  <si>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</si>
  <si>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</si>
  <si>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</si>
  <si>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</si>
  <si>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</si>
  <si>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</si>
  <si>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</si>
  <si>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</si>
  <si>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</si>
  <si>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</si>
  <si>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</si>
  <si>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д.115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</si>
  <si>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</si>
  <si>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Вознаграждение управляющей организации</t>
  </si>
  <si>
    <t>материалы</t>
  </si>
  <si>
    <t xml:space="preserve">     Уборка свесов</t>
  </si>
  <si>
    <t>840=00 (ежемесячно)</t>
  </si>
  <si>
    <t>чистка канализации тросом в подвале Ф110</t>
  </si>
  <si>
    <t>14.01.2017г.</t>
  </si>
  <si>
    <t>09.02.2017г.</t>
  </si>
  <si>
    <t xml:space="preserve">     Чистка труб (10)</t>
  </si>
  <si>
    <t>800=00 м3</t>
  </si>
  <si>
    <t>замена светильника и лампы; замена выключателя</t>
  </si>
  <si>
    <t>14.02.2017г.</t>
  </si>
  <si>
    <t xml:space="preserve">замена счетчика на водомере Ф25 </t>
  </si>
  <si>
    <t>22.03.2017г.</t>
  </si>
  <si>
    <t>чистка кровли, укрепление лестницы, ремонт вытяжки.</t>
  </si>
  <si>
    <t>15.03.2017г.</t>
  </si>
  <si>
    <t>ящик почтовый на кв.6и 8</t>
  </si>
  <si>
    <t>108=00 (квартал)</t>
  </si>
  <si>
    <t xml:space="preserve">     Вывоз  мусора АВС (работа экскаватора, вывоз мусора автомобилем КАМАЗ, услуги по приему отходов)</t>
  </si>
  <si>
    <t>май</t>
  </si>
  <si>
    <t>совок, черенок, коврик, веник</t>
  </si>
  <si>
    <t>Тариф   11=68    с 01.01.2013г.</t>
  </si>
  <si>
    <t>распил упавшей берёзы, снятие с крыши веток, сучьев</t>
  </si>
  <si>
    <t>20.06.2017г.</t>
  </si>
  <si>
    <t>кисть плоская, уайт-спирит, эмаль, краска МА-15, эмаль половая</t>
  </si>
  <si>
    <t>июнь</t>
  </si>
  <si>
    <t>ремонт наружной стены дома (материалы по заявлению)</t>
  </si>
  <si>
    <t>28.09.2017г.</t>
  </si>
  <si>
    <t>09.11.2017г.</t>
  </si>
  <si>
    <t>уличное освещение 1го подъезда</t>
  </si>
  <si>
    <t>24.11.2017г.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</si>
  <si>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</si>
  <si>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</si>
  <si>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Промывка канализац сети 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</si>
  <si>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</si>
  <si>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</si>
  <si>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декабрь)                           РСО-ОКС</t>
  </si>
  <si>
    <t>февраль</t>
  </si>
  <si>
    <t xml:space="preserve">     Окос травы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</si>
</sst>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 horizontal="center" vertic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47" fillId="0" borderId="0" xfId="0" applyFont="1" applyFill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32</v>
      </c>
      <c r="B2" s="50"/>
      <c r="C2" s="50"/>
    </row>
    <row r="3" spans="1:3" ht="15.75">
      <c r="A3" s="50" t="s">
        <v>64</v>
      </c>
      <c r="B3" s="50"/>
      <c r="C3" s="50"/>
    </row>
    <row r="5" spans="2:3" ht="12.75">
      <c r="B5" s="1" t="s">
        <v>1</v>
      </c>
      <c r="C5" s="2">
        <v>439.24</v>
      </c>
    </row>
    <row r="6" spans="1:3" ht="25.5">
      <c r="A6" s="49" t="s">
        <v>54</v>
      </c>
      <c r="B6" s="1" t="s">
        <v>2</v>
      </c>
      <c r="C6" s="2"/>
    </row>
    <row r="7" spans="2:3" ht="12.75">
      <c r="B7" s="1" t="s">
        <v>3</v>
      </c>
      <c r="C7" s="2">
        <f>C5+C6</f>
        <v>439.24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12257.14</v>
      </c>
    </row>
    <row r="12" spans="1:3" ht="12.75">
      <c r="A12" s="3" t="s">
        <v>7</v>
      </c>
      <c r="B12" s="4"/>
      <c r="C12" s="11">
        <v>61579.32</v>
      </c>
    </row>
    <row r="13" spans="1:3" ht="12.75">
      <c r="A13" s="3" t="s">
        <v>8</v>
      </c>
      <c r="B13" s="4"/>
      <c r="C13" s="11"/>
    </row>
    <row r="14" spans="1:3" ht="12.75">
      <c r="A14" s="33" t="s">
        <v>9</v>
      </c>
      <c r="B14" s="34"/>
      <c r="C14" s="35">
        <f>SUM(C12:C13)</f>
        <v>61579.32</v>
      </c>
    </row>
    <row r="15" spans="1:3" ht="12.75">
      <c r="A15" s="3" t="s">
        <v>10</v>
      </c>
      <c r="B15" s="41"/>
      <c r="C15" s="42">
        <v>68845.68</v>
      </c>
    </row>
    <row r="16" spans="1:3" ht="12.75">
      <c r="A16" s="3" t="s">
        <v>11</v>
      </c>
      <c r="B16" s="4"/>
      <c r="C16" s="22"/>
    </row>
    <row r="17" spans="1:3" ht="12.75">
      <c r="A17" s="36" t="s">
        <v>12</v>
      </c>
      <c r="B17" s="37"/>
      <c r="C17" s="44">
        <f>SUM(C15:C16)</f>
        <v>68845.68</v>
      </c>
    </row>
    <row r="18" spans="1:3" ht="12.75">
      <c r="A18" s="38" t="s">
        <v>13</v>
      </c>
      <c r="B18" s="39"/>
      <c r="C18" s="43">
        <f>C11+C17</f>
        <v>81102.81999999999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3"/>
      <c r="C21" s="29">
        <f>SUM(C23:C24)</f>
        <v>68936.538</v>
      </c>
    </row>
    <row r="22" spans="1:3" ht="14.25">
      <c r="A22" s="6" t="s">
        <v>16</v>
      </c>
      <c r="B22" s="4"/>
      <c r="C22" s="25"/>
    </row>
    <row r="23" spans="1:3" ht="15">
      <c r="A23" s="12" t="s">
        <v>34</v>
      </c>
      <c r="B23" s="20">
        <v>0.15</v>
      </c>
      <c r="C23" s="26">
        <f>C14*0.15</f>
        <v>9236.898</v>
      </c>
    </row>
    <row r="24" spans="1:3" ht="25.5">
      <c r="A24" s="12" t="s">
        <v>24</v>
      </c>
      <c r="B24" s="15"/>
      <c r="C24" s="26">
        <f>C26+C27+C33+C36+C38+C45+C49</f>
        <v>59699.64</v>
      </c>
    </row>
    <row r="25" spans="1:3" ht="14.25">
      <c r="A25" s="6" t="s">
        <v>16</v>
      </c>
      <c r="B25" s="4"/>
      <c r="C25" s="25"/>
    </row>
    <row r="26" spans="1:3" ht="15">
      <c r="A26" s="7" t="s">
        <v>31</v>
      </c>
      <c r="B26" s="30">
        <v>0.01</v>
      </c>
      <c r="C26" s="31">
        <v>688.46</v>
      </c>
    </row>
    <row r="27" spans="1:3" ht="15">
      <c r="A27" s="7" t="s">
        <v>17</v>
      </c>
      <c r="B27" s="4"/>
      <c r="C27" s="31">
        <f>SUM(C28:C32)</f>
        <v>17399.08</v>
      </c>
    </row>
    <row r="28" spans="1:3" ht="14.25">
      <c r="A28" s="14" t="s">
        <v>25</v>
      </c>
      <c r="B28" s="16" t="s">
        <v>50</v>
      </c>
      <c r="C28" s="27">
        <v>432</v>
      </c>
    </row>
    <row r="29" spans="1:3" ht="25.5">
      <c r="A29" s="14" t="s">
        <v>67</v>
      </c>
      <c r="B29" s="16" t="s">
        <v>68</v>
      </c>
      <c r="C29" s="27">
        <v>112.5</v>
      </c>
    </row>
    <row r="30" spans="1:3" ht="14.25">
      <c r="A30" s="14" t="s">
        <v>41</v>
      </c>
      <c r="B30" s="4" t="s">
        <v>40</v>
      </c>
      <c r="C30" s="27">
        <v>1894.05</v>
      </c>
    </row>
    <row r="31" spans="1:3" ht="14.25" customHeight="1">
      <c r="A31" s="14" t="s">
        <v>69</v>
      </c>
      <c r="B31" s="17" t="s">
        <v>42</v>
      </c>
      <c r="C31" s="27">
        <v>14960.53</v>
      </c>
    </row>
    <row r="32" spans="1:3" ht="14.25">
      <c r="A32" s="14" t="s">
        <v>36</v>
      </c>
      <c r="B32" s="16"/>
      <c r="C32" s="27"/>
    </row>
    <row r="33" spans="1:3" ht="15">
      <c r="A33" s="7" t="s">
        <v>18</v>
      </c>
      <c r="B33" s="4"/>
      <c r="C33" s="31">
        <f>SUM(C34+C35)</f>
        <v>6550</v>
      </c>
    </row>
    <row r="34" spans="1:3" ht="25.5">
      <c r="A34" s="14" t="s">
        <v>51</v>
      </c>
      <c r="B34" s="16" t="s">
        <v>52</v>
      </c>
      <c r="C34" s="27">
        <v>6550</v>
      </c>
    </row>
    <row r="35" spans="1:3" ht="14.25">
      <c r="A35" s="14" t="s">
        <v>71</v>
      </c>
      <c r="B35" s="4"/>
      <c r="C35" s="27"/>
    </row>
    <row r="36" spans="1:3" ht="15">
      <c r="A36" s="7" t="s">
        <v>19</v>
      </c>
      <c r="B36" s="4"/>
      <c r="C36" s="31">
        <f>SUM(C37:C37)</f>
        <v>10080</v>
      </c>
    </row>
    <row r="37" spans="1:3" ht="14.25">
      <c r="A37" s="14" t="s">
        <v>26</v>
      </c>
      <c r="B37" s="16" t="s">
        <v>37</v>
      </c>
      <c r="C37" s="27">
        <v>10080</v>
      </c>
    </row>
    <row r="38" spans="1:3" ht="25.5">
      <c r="A38" s="7" t="s">
        <v>27</v>
      </c>
      <c r="B38" s="4"/>
      <c r="C38" s="31">
        <f>SUM(C39:C44)</f>
        <v>16584.1</v>
      </c>
    </row>
    <row r="39" spans="1:4" s="10" customFormat="1" ht="14.25">
      <c r="A39" s="8" t="s">
        <v>38</v>
      </c>
      <c r="B39" s="9" t="s">
        <v>39</v>
      </c>
      <c r="C39" s="27">
        <v>1527.3</v>
      </c>
      <c r="D39" s="47"/>
    </row>
    <row r="40" spans="1:3" s="10" customFormat="1" ht="14.25">
      <c r="A40" s="8" t="s">
        <v>45</v>
      </c>
      <c r="B40" s="9" t="s">
        <v>46</v>
      </c>
      <c r="C40" s="27">
        <v>5322.3</v>
      </c>
    </row>
    <row r="41" spans="1:3" s="10" customFormat="1" ht="14.25">
      <c r="A41" s="8" t="s">
        <v>47</v>
      </c>
      <c r="B41" s="9" t="s">
        <v>48</v>
      </c>
      <c r="C41" s="27">
        <v>1497.3</v>
      </c>
    </row>
    <row r="42" spans="1:3" s="10" customFormat="1" ht="14.25">
      <c r="A42" s="8" t="s">
        <v>55</v>
      </c>
      <c r="B42" s="9" t="s">
        <v>56</v>
      </c>
      <c r="C42" s="27">
        <v>4500</v>
      </c>
    </row>
    <row r="43" spans="1:3" s="10" customFormat="1" ht="14.25">
      <c r="A43" s="8" t="s">
        <v>59</v>
      </c>
      <c r="B43" s="9" t="s">
        <v>60</v>
      </c>
      <c r="C43" s="27">
        <v>787.2</v>
      </c>
    </row>
    <row r="44" spans="1:3" s="10" customFormat="1" ht="14.25">
      <c r="A44" s="8" t="s">
        <v>66</v>
      </c>
      <c r="B44" s="9" t="s">
        <v>61</v>
      </c>
      <c r="C44" s="27">
        <v>2950</v>
      </c>
    </row>
    <row r="45" spans="1:3" ht="15">
      <c r="A45" s="7" t="s">
        <v>35</v>
      </c>
      <c r="B45" s="16"/>
      <c r="C45" s="31">
        <f>SUM(C46:C48)</f>
        <v>3052</v>
      </c>
    </row>
    <row r="46" spans="1:3" ht="14.25">
      <c r="A46" s="14" t="s">
        <v>49</v>
      </c>
      <c r="B46" s="16" t="s">
        <v>70</v>
      </c>
      <c r="C46" s="27">
        <v>550</v>
      </c>
    </row>
    <row r="47" spans="1:3" ht="14.25">
      <c r="A47" s="14" t="s">
        <v>53</v>
      </c>
      <c r="B47" s="16" t="s">
        <v>52</v>
      </c>
      <c r="C47" s="27">
        <v>868</v>
      </c>
    </row>
    <row r="48" spans="1:3" ht="25.5">
      <c r="A48" s="14" t="s">
        <v>57</v>
      </c>
      <c r="B48" s="16" t="s">
        <v>58</v>
      </c>
      <c r="C48" s="27">
        <v>1634</v>
      </c>
    </row>
    <row r="49" spans="1:3" ht="15">
      <c r="A49" s="7" t="s">
        <v>33</v>
      </c>
      <c r="B49" s="16"/>
      <c r="C49" s="32">
        <f>SUM(C50:C51)</f>
        <v>5346</v>
      </c>
    </row>
    <row r="50" spans="1:3" ht="14.25">
      <c r="A50" s="14" t="s">
        <v>43</v>
      </c>
      <c r="B50" s="16" t="s">
        <v>44</v>
      </c>
      <c r="C50" s="27">
        <v>1883</v>
      </c>
    </row>
    <row r="51" spans="1:3" ht="14.25">
      <c r="A51" s="14" t="s">
        <v>62</v>
      </c>
      <c r="B51" s="16" t="s">
        <v>63</v>
      </c>
      <c r="C51" s="27">
        <v>3463</v>
      </c>
    </row>
    <row r="52" spans="1:3" ht="38.25">
      <c r="A52" s="13" t="s">
        <v>65</v>
      </c>
      <c r="B52" s="21"/>
      <c r="C52" s="24">
        <f>C18-C21</f>
        <v>12166.281999999992</v>
      </c>
    </row>
    <row r="54" spans="1:3" ht="12.75">
      <c r="A54" s="18" t="s">
        <v>28</v>
      </c>
      <c r="C54" s="19" t="s">
        <v>29</v>
      </c>
    </row>
    <row r="56" ht="12.75">
      <c r="A56" s="1" t="s">
        <v>20</v>
      </c>
    </row>
    <row r="57" spans="1:3" ht="12.75">
      <c r="A57" s="1" t="s">
        <v>21</v>
      </c>
      <c r="C57" t="s">
        <v>30</v>
      </c>
    </row>
    <row r="58" ht="12.75">
      <c r="C58" t="s">
        <v>22</v>
      </c>
    </row>
    <row r="61" ht="12.75">
      <c r="C61" t="s">
        <v>23</v>
      </c>
    </row>
    <row r="63" spans="2:3" ht="12.75">
      <c r="B63" s="45"/>
      <c r="C63" s="19"/>
    </row>
    <row r="64" spans="2:3" ht="12.75">
      <c r="B64" s="45"/>
      <c r="C64" s="19"/>
    </row>
    <row r="65" ht="12.75">
      <c r="B65" s="46"/>
    </row>
    <row r="66" ht="12.75">
      <c r="B66" s="40"/>
    </row>
    <row r="67" spans="1:2" ht="12.75">
      <c r="A67" s="18"/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2016-02-18T11:35:25Z</cp:lastPrinted>
  <dcterms:created xsi:type="dcterms:W3CDTF">1996-10-08T23:32:33Z</dcterms:created>
  <dcterms:modified xsi:type="dcterms:W3CDTF">2018-03-24T04:21:42Z</dcterms:modified>
  <cp:category/>
  <cp:version/>
  <cp:contentType/>
  <cp:contentStatus/>
</cp:coreProperties>
</file>