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алаурова, 14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<sst xmlns="http://schemas.openxmlformats.org/spreadsheetml/2006/main" count="68" uniqueCount="65">
  <si>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</si>
  <si>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</si>
  <si>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</si>
  <si>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</si>
  <si>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</si>
  <si>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</si>
  <si>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</si>
  <si>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</si>
  <si>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</si>
  <si>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</si>
  <si>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</si>
  <si>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</si>
  <si>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</si>
  <si>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</si>
  <si>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</si>
  <si>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</si>
  <si>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</si>
  <si>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</si>
  <si>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</si>
  <si>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</si>
  <si>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</si>
  <si>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</si>
  <si>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</si>
  <si>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</si>
  <si>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</si>
  <si>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</si>
  <si>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</si>
  <si>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</si>
  <si>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</si>
  <si>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</si>
  <si>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</si>
  <si>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</si>
  <si>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</si>
  <si>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</si>
  <si>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</si>
  <si>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</si>
  <si>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</si>
  <si>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</si>
  <si>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Шалаурова, 14 </t>
    </r>
    <r>
      <rPr>
        <b/>
        <sz val="12"/>
        <rFont val="Arial"/>
        <family val="2"/>
      </rPr>
      <t xml:space="preserve">   </t>
    </r>
  </si>
  <si>
    <t xml:space="preserve">     Чистка труб (28 каналов)</t>
  </si>
  <si>
    <t>Вознаграждение управляющей организации</t>
  </si>
  <si>
    <t>материалы</t>
  </si>
  <si>
    <t>500=00 (ежемесячно)</t>
  </si>
  <si>
    <t>104=78 (квартал)</t>
  </si>
  <si>
    <t>уличный светильник</t>
  </si>
  <si>
    <t>06.04.2016г.</t>
  </si>
  <si>
    <t>обследование,  снятие  объемов,  расчет  ремонта  септика.</t>
  </si>
  <si>
    <t>17.06.2016г.</t>
  </si>
  <si>
    <t>изготовление сруба и крышки на туалете.</t>
  </si>
  <si>
    <t>18.07.2016г.</t>
  </si>
  <si>
    <t>ремонт кровли</t>
  </si>
  <si>
    <t>30.06.2016г.</t>
  </si>
  <si>
    <t>ремонт плиты кв.№9</t>
  </si>
  <si>
    <t>30.09.2016г.</t>
  </si>
  <si>
    <t>доставка материала</t>
  </si>
  <si>
    <t>20.10.2016г.</t>
  </si>
  <si>
    <t>обследование труб в чердачном помещении</t>
  </si>
  <si>
    <t>выпиливание кирпичей в стояке, чистка труб</t>
  </si>
  <si>
    <t>изгот и установка метал двери</t>
  </si>
  <si>
    <t>02.11.2016г.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</si>
  <si>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 2016 г.</t>
    </r>
  </si>
  <si>
    <t>На 01.01.17г. остаток оплаченных денежных средств собственников за содержание и ремонт жилого дома составляет</t>
  </si>
  <si>
    <t>январь - декабрь</t>
  </si>
  <si>
    <t>бумага 1п.</t>
  </si>
  <si>
    <t>2016год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</si>
</sst>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4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38</v>
      </c>
      <c r="B2" s="44"/>
      <c r="C2" s="44"/>
    </row>
    <row r="3" spans="1:3" ht="15.75">
      <c r="A3" s="44" t="s">
        <v>60</v>
      </c>
      <c r="B3" s="44"/>
      <c r="C3" s="44"/>
    </row>
    <row r="5" spans="2:3" ht="12.75">
      <c r="B5" s="1" t="s">
        <v>1</v>
      </c>
      <c r="C5" s="2">
        <v>523.6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523.6</v>
      </c>
    </row>
    <row r="8" spans="2:3" ht="12.75">
      <c r="B8" s="1" t="s">
        <v>4</v>
      </c>
      <c r="C8">
        <v>12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-5468.77</v>
      </c>
    </row>
    <row r="12" spans="1:3" ht="12.75">
      <c r="A12" s="3" t="s">
        <v>7</v>
      </c>
      <c r="B12" s="4"/>
      <c r="C12" s="12">
        <v>81170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81170</v>
      </c>
    </row>
    <row r="15" spans="1:3" ht="12.75">
      <c r="A15" s="3" t="s">
        <v>10</v>
      </c>
      <c r="B15" s="33"/>
      <c r="C15" s="5">
        <v>85029.5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85029.5</v>
      </c>
    </row>
    <row r="18" spans="1:3" ht="12.75">
      <c r="A18" s="14" t="s">
        <v>13</v>
      </c>
      <c r="B18" s="15"/>
      <c r="C18" s="26">
        <f>C11+C17</f>
        <v>79560.73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65529.259999999995</v>
      </c>
    </row>
    <row r="22" spans="1:3" ht="14.25">
      <c r="A22" s="7" t="s">
        <v>16</v>
      </c>
      <c r="B22" s="4"/>
      <c r="C22" s="27"/>
    </row>
    <row r="23" spans="1:3" ht="15">
      <c r="A23" s="13" t="s">
        <v>40</v>
      </c>
      <c r="B23" s="21">
        <v>0.15</v>
      </c>
      <c r="C23" s="28">
        <f>C14*0.15</f>
        <v>12175.5</v>
      </c>
    </row>
    <row r="24" spans="1:3" ht="25.5">
      <c r="A24" s="13" t="s">
        <v>24</v>
      </c>
      <c r="B24" s="17"/>
      <c r="C24" s="28">
        <f>C26+C27+C32+C35+C37+C47+C50</f>
        <v>53353.759999999995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4">
        <v>850.3</v>
      </c>
    </row>
    <row r="27" spans="1:3" ht="15">
      <c r="A27" s="8" t="s">
        <v>17</v>
      </c>
      <c r="B27" s="4"/>
      <c r="C27" s="34">
        <f>SUM(C28:C31)</f>
        <v>14915.12</v>
      </c>
    </row>
    <row r="28" spans="1:3" ht="14.25">
      <c r="A28" s="16" t="s">
        <v>25</v>
      </c>
      <c r="B28" s="18" t="s">
        <v>43</v>
      </c>
      <c r="C28" s="29">
        <v>419.12</v>
      </c>
    </row>
    <row r="29" spans="1:3" ht="26.25" customHeight="1">
      <c r="A29" s="16" t="s">
        <v>31</v>
      </c>
      <c r="B29" s="42" t="s">
        <v>62</v>
      </c>
      <c r="C29" s="29">
        <v>14496</v>
      </c>
    </row>
    <row r="30" spans="1:3" ht="14.25" customHeight="1">
      <c r="A30" s="16" t="s">
        <v>39</v>
      </c>
      <c r="B30" s="42"/>
      <c r="C30" s="29"/>
    </row>
    <row r="31" spans="1:3" ht="14.25">
      <c r="A31" s="16" t="s">
        <v>27</v>
      </c>
      <c r="B31" s="18" t="s">
        <v>26</v>
      </c>
      <c r="C31" s="29"/>
    </row>
    <row r="32" spans="1:3" ht="15">
      <c r="A32" s="8" t="s">
        <v>18</v>
      </c>
      <c r="B32" s="4"/>
      <c r="C32" s="34">
        <f>SUM(C33+C34)</f>
        <v>0</v>
      </c>
    </row>
    <row r="33" spans="1:3" ht="14.25">
      <c r="A33" s="16" t="s">
        <v>36</v>
      </c>
      <c r="B33" s="18"/>
      <c r="C33" s="29"/>
    </row>
    <row r="34" spans="1:3" ht="14.25">
      <c r="A34" s="16" t="s">
        <v>28</v>
      </c>
      <c r="B34" s="4"/>
      <c r="C34" s="29"/>
    </row>
    <row r="35" spans="1:3" ht="15">
      <c r="A35" s="8" t="s">
        <v>19</v>
      </c>
      <c r="B35" s="4"/>
      <c r="C35" s="34">
        <f>SUM(C36:C36)</f>
        <v>6000</v>
      </c>
    </row>
    <row r="36" spans="1:3" ht="14.25">
      <c r="A36" s="16" t="s">
        <v>29</v>
      </c>
      <c r="B36" s="18" t="s">
        <v>42</v>
      </c>
      <c r="C36" s="29">
        <v>6000</v>
      </c>
    </row>
    <row r="37" spans="1:3" ht="25.5">
      <c r="A37" s="8" t="s">
        <v>30</v>
      </c>
      <c r="B37" s="4"/>
      <c r="C37" s="34">
        <f>SUM(C38:C46)</f>
        <v>30865.34</v>
      </c>
    </row>
    <row r="38" spans="1:3" s="11" customFormat="1" ht="14.25">
      <c r="A38" s="9" t="s">
        <v>46</v>
      </c>
      <c r="B38" s="10" t="s">
        <v>47</v>
      </c>
      <c r="C38" s="29">
        <v>450</v>
      </c>
    </row>
    <row r="39" spans="1:3" s="11" customFormat="1" ht="14.25">
      <c r="A39" s="9" t="s">
        <v>48</v>
      </c>
      <c r="B39" s="10" t="s">
        <v>49</v>
      </c>
      <c r="C39" s="29">
        <v>10378.25</v>
      </c>
    </row>
    <row r="40" spans="1:3" s="11" customFormat="1" ht="14.25">
      <c r="A40" s="9" t="s">
        <v>50</v>
      </c>
      <c r="B40" s="10" t="s">
        <v>51</v>
      </c>
      <c r="C40" s="29">
        <v>2150</v>
      </c>
    </row>
    <row r="41" spans="1:3" s="11" customFormat="1" ht="14.25">
      <c r="A41" s="9" t="s">
        <v>52</v>
      </c>
      <c r="B41" s="10" t="s">
        <v>53</v>
      </c>
      <c r="C41" s="29">
        <v>1607.09</v>
      </c>
    </row>
    <row r="42" spans="1:3" s="11" customFormat="1" ht="14.25">
      <c r="A42" s="9" t="s">
        <v>54</v>
      </c>
      <c r="B42" s="10" t="s">
        <v>55</v>
      </c>
      <c r="C42" s="29">
        <v>150</v>
      </c>
    </row>
    <row r="43" spans="1:3" s="11" customFormat="1" ht="14.25">
      <c r="A43" s="9" t="s">
        <v>56</v>
      </c>
      <c r="B43" s="10" t="s">
        <v>55</v>
      </c>
      <c r="C43" s="29">
        <v>450</v>
      </c>
    </row>
    <row r="44" spans="1:3" s="11" customFormat="1" ht="14.25">
      <c r="A44" s="9" t="s">
        <v>57</v>
      </c>
      <c r="B44" s="10" t="s">
        <v>55</v>
      </c>
      <c r="C44" s="29">
        <v>1480</v>
      </c>
    </row>
    <row r="45" spans="1:3" s="11" customFormat="1" ht="14.25">
      <c r="A45" s="9" t="s">
        <v>58</v>
      </c>
      <c r="B45" s="10" t="s">
        <v>59</v>
      </c>
      <c r="C45" s="29">
        <v>14200</v>
      </c>
    </row>
    <row r="46" spans="1:3" s="11" customFormat="1" ht="14.25">
      <c r="A46" s="9"/>
      <c r="B46" s="10"/>
      <c r="C46" s="29"/>
    </row>
    <row r="47" spans="1:3" ht="15">
      <c r="A47" s="8" t="s">
        <v>37</v>
      </c>
      <c r="B47" s="18"/>
      <c r="C47" s="34">
        <f>SUM(C48:C49)</f>
        <v>520</v>
      </c>
    </row>
    <row r="48" spans="1:3" ht="14.25">
      <c r="A48" s="16" t="s">
        <v>44</v>
      </c>
      <c r="B48" s="18" t="s">
        <v>45</v>
      </c>
      <c r="C48" s="29">
        <v>520</v>
      </c>
    </row>
    <row r="49" spans="1:3" ht="14.25">
      <c r="A49" s="16"/>
      <c r="B49" s="18"/>
      <c r="C49" s="29"/>
    </row>
    <row r="50" spans="1:3" ht="15">
      <c r="A50" s="8" t="s">
        <v>41</v>
      </c>
      <c r="B50" s="18"/>
      <c r="C50" s="35">
        <f>SUM(C51:C51)</f>
        <v>203</v>
      </c>
    </row>
    <row r="51" spans="1:3" ht="14.25">
      <c r="A51" s="16" t="s">
        <v>63</v>
      </c>
      <c r="B51" s="4" t="s">
        <v>64</v>
      </c>
      <c r="C51" s="29">
        <v>203</v>
      </c>
    </row>
    <row r="52" spans="1:3" ht="38.25">
      <c r="A52" s="14" t="s">
        <v>61</v>
      </c>
      <c r="B52" s="22"/>
      <c r="C52" s="25">
        <f>C18-C21</f>
        <v>14031.470000000001</v>
      </c>
    </row>
    <row r="54" spans="1:3" ht="12.75">
      <c r="A54" s="19" t="s">
        <v>32</v>
      </c>
      <c r="C54" s="20" t="s">
        <v>33</v>
      </c>
    </row>
    <row r="56" ht="12.75">
      <c r="A56" s="1" t="s">
        <v>20</v>
      </c>
    </row>
    <row r="57" spans="1:3" ht="12.75">
      <c r="A57" s="1" t="s">
        <v>21</v>
      </c>
      <c r="C57" t="s">
        <v>34</v>
      </c>
    </row>
    <row r="58" ht="12.75">
      <c r="C58" t="s">
        <v>22</v>
      </c>
    </row>
    <row r="61" ht="12.75">
      <c r="C61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2014-03-06T07:12:34Z</cp:lastPrinted>
  <dcterms:created xsi:type="dcterms:W3CDTF">1996-10-08T23:32:33Z</dcterms:created>
  <dcterms:modified xsi:type="dcterms:W3CDTF">2017-02-16T06:52:34Z</dcterms:modified>
  <cp:category/>
  <cp:version/>
  <cp:contentType/>
  <cp:contentStatus/>
</cp:coreProperties>
</file>