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ктябрьский,19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<sst xmlns="http://schemas.openxmlformats.org/spreadsheetml/2006/main" count="49" uniqueCount="47">
  <si>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</si>
  <si>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</si>
  <si>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</si>
  <si>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</si>
  <si>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</si>
  <si>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</si>
  <si>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</si>
  <si>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</si>
  <si>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</si>
  <si>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</si>
  <si>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</si>
  <si>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</si>
  <si>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</si>
  <si>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</si>
  <si>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</si>
  <si>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</si>
  <si>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</si>
  <si>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</si>
  <si>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</si>
  <si>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</si>
  <si>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</si>
  <si>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</si>
  <si>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</si>
  <si>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</si>
  <si>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</si>
  <si>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</si>
  <si>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</si>
  <si>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</si>
  <si>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</si>
  <si>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</si>
  <si>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</si>
  <si>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</si>
  <si>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</si>
  <si>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</si>
  <si>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</si>
  <si>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</si>
  <si>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</si>
  <si>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</si>
  <si>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пер. Октябрьский, д.19  </t>
    </r>
    <r>
      <rPr>
        <b/>
        <sz val="12"/>
        <rFont val="Arial"/>
        <family val="2"/>
      </rPr>
      <t xml:space="preserve">   </t>
    </r>
  </si>
  <si>
    <t xml:space="preserve">     Чистка труб (8)</t>
  </si>
  <si>
    <t>Вознаграждение управляющей организации</t>
  </si>
  <si>
    <t>500=00 (ежемесячно)</t>
  </si>
  <si>
    <t>(45=00.за1чел) ежемесячно</t>
  </si>
  <si>
    <t>81=17 (квартал)</t>
  </si>
  <si>
    <t xml:space="preserve">     Вывоз ТБО (январь-ноябрь)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</si>
  <si>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 2016 г.</t>
    </r>
  </si>
  <si>
    <t>На 01.01.17г. остаток оплаченных денежных средств собственников за содержание и ремонт жилого дома составляет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</si>
</sst>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sz val="11"/>
      <color indexed="17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sz val="11"/>
      <color rgb="FF00B050"/>
      <name val="Arial"/>
      <family val="2"/>
    </font>
    <font>
      <b/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6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2" fontId="6" fillId="34" borderId="10" xfId="0" applyNumberFormat="1" applyFont="1" applyFill="1" applyBorder="1" applyAlignment="1">
      <alignment/>
    </xf>
    <xf numFmtId="4" fontId="47" fillId="0" borderId="10" xfId="0" applyNumberFormat="1" applyFont="1" applyFill="1" applyBorder="1" applyAlignment="1">
      <alignment/>
    </xf>
    <xf numFmtId="4" fontId="48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5"/>
  <sheetViews>
    <sheetView tabSelected="1" zoomScalePageLayoutView="0" workbookViewId="0" topLeftCell="A2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5" t="s">
        <v>0</v>
      </c>
      <c r="B1" s="45"/>
      <c r="C1" s="45"/>
    </row>
    <row r="2" spans="1:3" ht="24" customHeight="1">
      <c r="A2" s="45" t="s">
        <v>38</v>
      </c>
      <c r="B2" s="45"/>
      <c r="C2" s="45"/>
    </row>
    <row r="3" spans="1:3" ht="15.75">
      <c r="A3" s="45" t="s">
        <v>45</v>
      </c>
      <c r="B3" s="45"/>
      <c r="C3" s="45"/>
    </row>
    <row r="5" spans="2:3" ht="12.75">
      <c r="B5" s="1" t="s">
        <v>1</v>
      </c>
      <c r="C5" s="2">
        <v>272.8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272.8</v>
      </c>
    </row>
    <row r="8" spans="2:3" ht="12.75">
      <c r="B8" s="1" t="s">
        <v>4</v>
      </c>
      <c r="C8">
        <v>8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44">
        <v>1698.6</v>
      </c>
    </row>
    <row r="12" spans="1:3" ht="12.75">
      <c r="A12" s="3" t="s">
        <v>7</v>
      </c>
      <c r="B12" s="4"/>
      <c r="C12" s="12">
        <v>49104</v>
      </c>
    </row>
    <row r="13" spans="1:3" ht="12.75">
      <c r="A13" s="3" t="s">
        <v>8</v>
      </c>
      <c r="B13" s="4"/>
      <c r="C13" s="12"/>
    </row>
    <row r="14" spans="1:3" ht="12.75">
      <c r="A14" s="34" t="s">
        <v>9</v>
      </c>
      <c r="B14" s="35"/>
      <c r="C14" s="36">
        <f>SUM(C12:C13)</f>
        <v>49104</v>
      </c>
    </row>
    <row r="15" spans="1:3" ht="12.75">
      <c r="A15" s="3" t="s">
        <v>10</v>
      </c>
      <c r="B15" s="37"/>
      <c r="C15" s="5">
        <v>45507.1</v>
      </c>
    </row>
    <row r="16" spans="1:3" ht="12.75">
      <c r="A16" s="3" t="s">
        <v>11</v>
      </c>
      <c r="B16" s="4"/>
      <c r="C16" s="23"/>
    </row>
    <row r="17" spans="1:3" ht="12.75">
      <c r="A17" s="38" t="s">
        <v>12</v>
      </c>
      <c r="B17" s="39"/>
      <c r="C17" s="40">
        <f>SUM(C15:C16)</f>
        <v>45507.1</v>
      </c>
    </row>
    <row r="18" spans="1:3" ht="12.75">
      <c r="A18" s="14" t="s">
        <v>13</v>
      </c>
      <c r="B18" s="15"/>
      <c r="C18" s="26">
        <f>C11+C17</f>
        <v>47205.7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0" t="s">
        <v>15</v>
      </c>
      <c r="B21" s="24"/>
      <c r="C21" s="31">
        <f>SUM(C23:C24)</f>
        <v>19666.11</v>
      </c>
    </row>
    <row r="22" spans="1:3" ht="14.25">
      <c r="A22" s="7" t="s">
        <v>16</v>
      </c>
      <c r="B22" s="4"/>
      <c r="C22" s="27"/>
    </row>
    <row r="23" spans="1:3" ht="15">
      <c r="A23" s="13" t="s">
        <v>40</v>
      </c>
      <c r="B23" s="21">
        <v>0.15</v>
      </c>
      <c r="C23" s="28">
        <f>C14*0.15</f>
        <v>7365.599999999999</v>
      </c>
    </row>
    <row r="24" spans="1:3" ht="25.5">
      <c r="A24" s="13" t="s">
        <v>24</v>
      </c>
      <c r="B24" s="17"/>
      <c r="C24" s="28">
        <f>C26+C27+C33+C36+C38+C41+C43</f>
        <v>12300.51</v>
      </c>
    </row>
    <row r="25" spans="1:3" ht="14.25">
      <c r="A25" s="7" t="s">
        <v>16</v>
      </c>
      <c r="B25" s="4"/>
      <c r="C25" s="27"/>
    </row>
    <row r="26" spans="1:3" ht="15">
      <c r="A26" s="8" t="s">
        <v>35</v>
      </c>
      <c r="B26" s="32">
        <v>0.01</v>
      </c>
      <c r="C26" s="33">
        <v>485.83</v>
      </c>
    </row>
    <row r="27" spans="1:3" ht="15">
      <c r="A27" s="8" t="s">
        <v>17</v>
      </c>
      <c r="B27" s="4"/>
      <c r="C27" s="33">
        <f>SUM(C28:C32)</f>
        <v>5814.68</v>
      </c>
    </row>
    <row r="28" spans="1:3" ht="14.25">
      <c r="A28" s="16" t="s">
        <v>26</v>
      </c>
      <c r="B28" s="18" t="s">
        <v>43</v>
      </c>
      <c r="C28" s="29">
        <v>324.68</v>
      </c>
    </row>
    <row r="29" spans="1:3" ht="14.25">
      <c r="A29" s="16" t="s">
        <v>25</v>
      </c>
      <c r="B29" s="18" t="s">
        <v>27</v>
      </c>
      <c r="C29" s="29"/>
    </row>
    <row r="30" spans="1:3" ht="14.25">
      <c r="A30" s="16" t="s">
        <v>39</v>
      </c>
      <c r="B30" s="18"/>
      <c r="C30" s="29"/>
    </row>
    <row r="31" spans="1:3" ht="14.25" customHeight="1">
      <c r="A31" s="16" t="s">
        <v>44</v>
      </c>
      <c r="B31" s="41" t="s">
        <v>42</v>
      </c>
      <c r="C31" s="29">
        <v>5490</v>
      </c>
    </row>
    <row r="32" spans="1:3" ht="14.25">
      <c r="A32" s="16" t="s">
        <v>28</v>
      </c>
      <c r="B32" s="18" t="s">
        <v>27</v>
      </c>
      <c r="C32" s="29"/>
    </row>
    <row r="33" spans="1:3" ht="15">
      <c r="A33" s="8" t="s">
        <v>18</v>
      </c>
      <c r="B33" s="4"/>
      <c r="C33" s="33">
        <f>SUM(C34+C35)</f>
        <v>0</v>
      </c>
    </row>
    <row r="34" spans="1:3" ht="14.25">
      <c r="A34" s="16" t="s">
        <v>36</v>
      </c>
      <c r="B34" s="18"/>
      <c r="C34" s="29"/>
    </row>
    <row r="35" spans="1:3" ht="14.25">
      <c r="A35" s="16" t="s">
        <v>29</v>
      </c>
      <c r="B35" s="4"/>
      <c r="C35" s="29"/>
    </row>
    <row r="36" spans="1:3" ht="15">
      <c r="A36" s="8" t="s">
        <v>19</v>
      </c>
      <c r="B36" s="4"/>
      <c r="C36" s="33">
        <f>SUM(C37:C37)</f>
        <v>6000</v>
      </c>
    </row>
    <row r="37" spans="1:3" ht="14.25">
      <c r="A37" s="16" t="s">
        <v>30</v>
      </c>
      <c r="B37" s="18" t="s">
        <v>41</v>
      </c>
      <c r="C37" s="29">
        <v>6000</v>
      </c>
    </row>
    <row r="38" spans="1:3" ht="25.5">
      <c r="A38" s="8" t="s">
        <v>31</v>
      </c>
      <c r="B38" s="4"/>
      <c r="C38" s="33">
        <f>SUM(C39:C40)</f>
        <v>0</v>
      </c>
    </row>
    <row r="39" spans="1:3" s="11" customFormat="1" ht="14.25">
      <c r="A39" s="9"/>
      <c r="B39" s="10"/>
      <c r="C39" s="43"/>
    </row>
    <row r="40" spans="1:3" s="11" customFormat="1" ht="14.25">
      <c r="A40" s="9"/>
      <c r="B40" s="10"/>
      <c r="C40" s="29"/>
    </row>
    <row r="41" spans="1:3" ht="15">
      <c r="A41" s="8" t="s">
        <v>37</v>
      </c>
      <c r="B41" s="18"/>
      <c r="C41" s="33">
        <f>SUM(C42:C42)</f>
        <v>0</v>
      </c>
    </row>
    <row r="42" spans="1:3" ht="14.25">
      <c r="A42" s="16"/>
      <c r="B42" s="4"/>
      <c r="C42" s="43"/>
    </row>
    <row r="43" spans="1:3" ht="15">
      <c r="A43" s="8"/>
      <c r="B43" s="18"/>
      <c r="C43" s="42">
        <f>SUM(C44:C45)</f>
        <v>0</v>
      </c>
    </row>
    <row r="44" spans="1:3" ht="14.25">
      <c r="A44" s="16"/>
      <c r="B44" s="18"/>
      <c r="C44" s="43"/>
    </row>
    <row r="45" spans="1:3" ht="15.75" customHeight="1">
      <c r="A45" s="16"/>
      <c r="B45" s="4"/>
      <c r="C45" s="43"/>
    </row>
    <row r="46" spans="1:3" ht="38.25">
      <c r="A46" s="14" t="s">
        <v>46</v>
      </c>
      <c r="B46" s="22"/>
      <c r="C46" s="25">
        <f>C18-C21</f>
        <v>27539.589999999997</v>
      </c>
    </row>
    <row r="48" spans="1:3" ht="12.75">
      <c r="A48" s="19" t="s">
        <v>32</v>
      </c>
      <c r="C48" s="20" t="s">
        <v>33</v>
      </c>
    </row>
    <row r="50" ht="12.75">
      <c r="A50" s="1" t="s">
        <v>20</v>
      </c>
    </row>
    <row r="51" spans="1:3" ht="12.75">
      <c r="A51" s="1" t="s">
        <v>21</v>
      </c>
      <c r="C51" t="s">
        <v>34</v>
      </c>
    </row>
    <row r="52" ht="12.75">
      <c r="C52" t="s">
        <v>22</v>
      </c>
    </row>
    <row r="55" ht="12.75">
      <c r="C55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2015-02-19T06:48:39Z</cp:lastPrinted>
  <dcterms:created xsi:type="dcterms:W3CDTF">1996-10-08T23:32:33Z</dcterms:created>
  <dcterms:modified xsi:type="dcterms:W3CDTF">2017-02-10T06:32:57Z</dcterms:modified>
  <cp:category/>
  <cp:version/>
  <cp:contentType/>
  <cp:contentStatus/>
</cp:coreProperties>
</file>