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хим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<sst xmlns="http://schemas.openxmlformats.org/spreadsheetml/2006/main" count="56" uniqueCount="54">
  <si>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</si>
  <si>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</si>
  <si>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</si>
  <si>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</si>
  <si>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</si>
  <si>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</si>
  <si>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</si>
  <si>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</si>
  <si>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</si>
  <si>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</si>
  <si>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</si>
  <si>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</si>
  <si>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</si>
  <si>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</si>
  <si>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</si>
  <si>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</si>
  <si>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</si>
  <si>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</si>
  <si>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</si>
  <si>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</si>
  <si>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</si>
  <si>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</si>
  <si>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</si>
  <si>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</si>
  <si>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</si>
  <si>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</si>
  <si>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</si>
  <si>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</si>
  <si>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</si>
  <si>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</si>
  <si>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</si>
  <si>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</si>
  <si>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</si>
  <si>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</si>
  <si>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</si>
  <si>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</si>
  <si>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</si>
  <si>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</si>
  <si>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Вознаграждение управляющей организации</t>
  </si>
  <si>
    <t>(45=00.за1чел) ежемесячно</t>
  </si>
  <si>
    <t>70=00 (квартал)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</si>
  <si>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</si>
  <si>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Нахимова, д.19  </t>
    </r>
    <r>
      <rPr>
        <b/>
        <sz val="12"/>
        <rFont val="Arial"/>
        <family val="2"/>
      </rPr>
      <t xml:space="preserve">   </t>
    </r>
  </si>
  <si>
    <t>железо</t>
  </si>
  <si>
    <t>октябрь</t>
  </si>
  <si>
    <t>чистка дымохода, газовой горелки, чистка трубы отопительной печи, уборка сажи, чистка заслонок кв.№5, №1, №2, №7</t>
  </si>
  <si>
    <t>14.10.2016г.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</si>
  <si>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июль - декабрь   2016 г.</t>
    </r>
  </si>
  <si>
    <t>На 01.01.17 остаток оплаченных денежных средств собственников за содержание и ремонт жилого дома составляет</t>
  </si>
  <si>
    <t xml:space="preserve">     Вывоз ТБО (июль - декабрь)</t>
  </si>
  <si>
    <t>электромонтажные работы</t>
  </si>
  <si>
    <t>установка светильников в подъездах</t>
  </si>
  <si>
    <t>декабрь</t>
  </si>
  <si>
    <t>450=00 (ежемесячно)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</si>
</sst>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42</v>
      </c>
      <c r="B2" s="45"/>
      <c r="C2" s="45"/>
    </row>
    <row r="3" spans="1:3" ht="15.75">
      <c r="A3" s="45" t="s">
        <v>47</v>
      </c>
      <c r="B3" s="45"/>
      <c r="C3" s="45"/>
    </row>
    <row r="5" spans="2:3" ht="12.75">
      <c r="B5" s="1" t="s">
        <v>1</v>
      </c>
      <c r="C5" s="2">
        <v>332.9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332.9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0</v>
      </c>
    </row>
    <row r="12" spans="1:3" ht="12.75">
      <c r="A12" s="3" t="s">
        <v>7</v>
      </c>
      <c r="B12" s="4"/>
      <c r="C12" s="12">
        <v>23968.8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23968.8</v>
      </c>
    </row>
    <row r="15" spans="1:3" ht="12.75">
      <c r="A15" s="3" t="s">
        <v>10</v>
      </c>
      <c r="B15" s="38"/>
      <c r="C15" s="5">
        <v>20450.4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20450.4</v>
      </c>
    </row>
    <row r="18" spans="1:3" ht="12.75">
      <c r="A18" s="14" t="s">
        <v>13</v>
      </c>
      <c r="B18" s="15"/>
      <c r="C18" s="27">
        <f>C11+C17</f>
        <v>20450.4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21621.82</v>
      </c>
    </row>
    <row r="22" spans="1:3" ht="14.25">
      <c r="A22" s="7" t="s">
        <v>16</v>
      </c>
      <c r="B22" s="4"/>
      <c r="C22" s="28"/>
    </row>
    <row r="23" spans="1:3" ht="15">
      <c r="A23" s="13" t="s">
        <v>38</v>
      </c>
      <c r="B23" s="22">
        <v>0.15</v>
      </c>
      <c r="C23" s="29">
        <f>C14*0.15</f>
        <v>3595.3199999999997</v>
      </c>
    </row>
    <row r="24" spans="1:3" ht="25.5">
      <c r="A24" s="13" t="s">
        <v>24</v>
      </c>
      <c r="B24" s="17"/>
      <c r="C24" s="29">
        <f>C26+C27+C33+C36+C38+C44+C41</f>
        <v>18026.5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4">
        <v>204.5</v>
      </c>
    </row>
    <row r="27" spans="1:3" ht="15">
      <c r="A27" s="8" t="s">
        <v>17</v>
      </c>
      <c r="B27" s="4"/>
      <c r="C27" s="34">
        <f>SUM(C28:C32)</f>
        <v>5015</v>
      </c>
    </row>
    <row r="28" spans="1:3" ht="14.25">
      <c r="A28" s="16" t="s">
        <v>26</v>
      </c>
      <c r="B28" s="18" t="s">
        <v>40</v>
      </c>
      <c r="C28" s="30">
        <v>0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49</v>
      </c>
      <c r="B31" s="19" t="s">
        <v>39</v>
      </c>
      <c r="C31" s="30">
        <v>5015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SUM(C37:C37)</f>
        <v>2700</v>
      </c>
    </row>
    <row r="37" spans="1:3" ht="14.25">
      <c r="A37" s="16" t="s">
        <v>31</v>
      </c>
      <c r="B37" s="18" t="s">
        <v>53</v>
      </c>
      <c r="C37" s="30">
        <v>2700</v>
      </c>
    </row>
    <row r="38" spans="1:3" ht="25.5">
      <c r="A38" s="8" t="s">
        <v>32</v>
      </c>
      <c r="B38" s="4"/>
      <c r="C38" s="34">
        <f>SUM(C39:C40)</f>
        <v>3140</v>
      </c>
    </row>
    <row r="39" spans="1:3" s="11" customFormat="1" ht="38.25">
      <c r="A39" s="9" t="s">
        <v>45</v>
      </c>
      <c r="B39" s="10" t="s">
        <v>46</v>
      </c>
      <c r="C39" s="30">
        <v>3140</v>
      </c>
    </row>
    <row r="40" spans="1:3" s="11" customFormat="1" ht="14.25">
      <c r="A40" s="9"/>
      <c r="B40" s="10"/>
      <c r="C40" s="30"/>
    </row>
    <row r="41" spans="1:3" s="11" customFormat="1" ht="15">
      <c r="A41" s="42" t="s">
        <v>41</v>
      </c>
      <c r="B41" s="10"/>
      <c r="C41" s="43">
        <f>SUM(C42:C43)</f>
        <v>2660</v>
      </c>
    </row>
    <row r="42" spans="1:3" s="11" customFormat="1" ht="14.25">
      <c r="A42" s="9" t="s">
        <v>43</v>
      </c>
      <c r="B42" s="10" t="s">
        <v>44</v>
      </c>
      <c r="C42" s="30">
        <v>2660</v>
      </c>
    </row>
    <row r="43" spans="1:3" s="11" customFormat="1" ht="14.25">
      <c r="A43" s="9"/>
      <c r="B43" s="10"/>
      <c r="C43" s="30"/>
    </row>
    <row r="44" spans="1:3" ht="15">
      <c r="A44" s="8" t="s">
        <v>50</v>
      </c>
      <c r="B44" s="18"/>
      <c r="C44" s="34">
        <f>SUM(C45:C45)</f>
        <v>4307</v>
      </c>
    </row>
    <row r="45" spans="1:3" ht="14.25">
      <c r="A45" s="16" t="s">
        <v>51</v>
      </c>
      <c r="B45" s="4" t="s">
        <v>52</v>
      </c>
      <c r="C45" s="30">
        <v>4307</v>
      </c>
    </row>
    <row r="46" spans="1:3" ht="38.25">
      <c r="A46" s="14" t="s">
        <v>48</v>
      </c>
      <c r="B46" s="23"/>
      <c r="C46" s="26">
        <f>C18-C21</f>
        <v>-1171.4199999999983</v>
      </c>
    </row>
    <row r="48" spans="1:3" ht="12.75">
      <c r="A48" s="20" t="s">
        <v>33</v>
      </c>
      <c r="C48" s="21" t="s">
        <v>34</v>
      </c>
    </row>
    <row r="50" ht="12.75">
      <c r="A50" s="1" t="s">
        <v>20</v>
      </c>
    </row>
    <row r="51" spans="1:3" ht="12.75">
      <c r="A51" s="1" t="s">
        <v>21</v>
      </c>
      <c r="C51" t="s">
        <v>35</v>
      </c>
    </row>
    <row r="52" ht="12.75">
      <c r="C52" t="s">
        <v>22</v>
      </c>
    </row>
    <row r="55" ht="12.75">
      <c r="C55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2017-04-25T05:57:12Z</cp:lastPrinted>
  <dcterms:created xsi:type="dcterms:W3CDTF">1996-10-08T23:32:33Z</dcterms:created>
  <dcterms:modified xsi:type="dcterms:W3CDTF">2017-04-25T05:57:28Z</dcterms:modified>
  <cp:category/>
  <cp:version/>
  <cp:contentType/>
  <cp:contentStatus/>
</cp:coreProperties>
</file>