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49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<sst xmlns="http://schemas.openxmlformats.org/spreadsheetml/2006/main" count="50" uniqueCount="49">
  <si>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</si>
  <si>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</si>
  <si>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</si>
  <si>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</si>
  <si>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</si>
  <si>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</si>
  <si>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</si>
  <si>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</si>
  <si>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</si>
  <si>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</si>
  <si>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</si>
  <si>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</si>
  <si>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</si>
  <si>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</si>
  <si>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</si>
  <si>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</si>
  <si>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</si>
  <si>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</si>
  <si>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</si>
  <si>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</si>
  <si>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</si>
  <si>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</si>
  <si>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</si>
  <si>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</si>
  <si>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</si>
  <si>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</si>
  <si>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</si>
  <si>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</si>
  <si>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</si>
  <si>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</si>
  <si>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</si>
  <si>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</si>
  <si>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</si>
  <si>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</si>
  <si>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д.49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</si>
  <si>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</si>
  <si>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Вывоз  мусора</t>
  </si>
  <si>
    <t>уборка снега с крыши, снегозадержание</t>
  </si>
  <si>
    <t>Вознаграждение управляющей организации</t>
  </si>
  <si>
    <t>450=00 (ежемесячно)</t>
  </si>
  <si>
    <t>(45=00.за1чел) ежемесячно</t>
  </si>
  <si>
    <t>67=86 (квартал)</t>
  </si>
  <si>
    <t>обследование труб в чердачном помещении</t>
  </si>
  <si>
    <t>26.10.2016г.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</si>
  <si>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</si>
  <si>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</si>
  <si>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</si>
  <si>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бумага 0,25п</t>
  </si>
  <si>
    <t>2016год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</si>
</sst>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7" fillId="0" borderId="0" xfId="0" applyNumberFormat="1" applyFont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34</v>
      </c>
      <c r="B2" s="48"/>
      <c r="C2" s="48"/>
    </row>
    <row r="3" spans="1:3" ht="15.75">
      <c r="A3" s="48" t="s">
        <v>44</v>
      </c>
      <c r="B3" s="48"/>
      <c r="C3" s="48"/>
    </row>
    <row r="5" spans="2:3" ht="12.75">
      <c r="B5" s="1" t="s">
        <v>1</v>
      </c>
      <c r="C5" s="2">
        <v>338.45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338.45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35176.93</v>
      </c>
    </row>
    <row r="12" spans="1:3" ht="12.75">
      <c r="A12" s="3" t="s">
        <v>7</v>
      </c>
      <c r="B12" s="4"/>
      <c r="C12" s="12">
        <v>47545.08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47545.08</v>
      </c>
    </row>
    <row r="15" spans="1:3" ht="12.75">
      <c r="A15" s="3" t="s">
        <v>10</v>
      </c>
      <c r="B15" s="38"/>
      <c r="C15" s="5">
        <v>58298.59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58298.59</v>
      </c>
    </row>
    <row r="18" spans="1:3" ht="12.75">
      <c r="A18" s="14" t="s">
        <v>13</v>
      </c>
      <c r="B18" s="15"/>
      <c r="C18" s="26">
        <f>C11+C17</f>
        <v>93475.51999999999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23696.942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7131.762</v>
      </c>
    </row>
    <row r="24" spans="1:3" ht="25.5">
      <c r="A24" s="13" t="s">
        <v>24</v>
      </c>
      <c r="B24" s="17"/>
      <c r="C24" s="28">
        <f>C26+C27+C31+C34+C36+C39+C41</f>
        <v>16565.18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582.99</v>
      </c>
    </row>
    <row r="27" spans="1:3" ht="15">
      <c r="A27" s="8" t="s">
        <v>17</v>
      </c>
      <c r="B27" s="4"/>
      <c r="C27" s="33">
        <f>SUM(C28:C30)</f>
        <v>10081.44</v>
      </c>
    </row>
    <row r="28" spans="1:3" ht="14.25">
      <c r="A28" s="16" t="s">
        <v>25</v>
      </c>
      <c r="B28" s="18" t="s">
        <v>41</v>
      </c>
      <c r="C28" s="29">
        <v>271.44</v>
      </c>
    </row>
    <row r="29" spans="1:3" ht="14.25" customHeight="1">
      <c r="A29" s="16" t="s">
        <v>46</v>
      </c>
      <c r="B29" s="43" t="s">
        <v>40</v>
      </c>
      <c r="C29" s="29">
        <v>9810</v>
      </c>
    </row>
    <row r="30" spans="1:3" ht="14.25">
      <c r="A30" s="16" t="s">
        <v>36</v>
      </c>
      <c r="B30" s="18"/>
      <c r="C30" s="29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33</v>
      </c>
      <c r="B32" s="18"/>
      <c r="C32" s="29"/>
    </row>
    <row r="33" spans="1:3" ht="14.25">
      <c r="A33" s="16" t="s">
        <v>26</v>
      </c>
      <c r="B33" s="4"/>
      <c r="C33" s="29"/>
    </row>
    <row r="34" spans="1:3" ht="15">
      <c r="A34" s="8" t="s">
        <v>19</v>
      </c>
      <c r="B34" s="4"/>
      <c r="C34" s="33">
        <f>SUM(C35:C35)</f>
        <v>5400</v>
      </c>
    </row>
    <row r="35" spans="1:3" ht="14.25">
      <c r="A35" s="16" t="s">
        <v>27</v>
      </c>
      <c r="B35" s="18" t="s">
        <v>39</v>
      </c>
      <c r="C35" s="29">
        <v>5400</v>
      </c>
    </row>
    <row r="36" spans="1:10" ht="25.5">
      <c r="A36" s="8" t="s">
        <v>28</v>
      </c>
      <c r="B36" s="4"/>
      <c r="C36" s="33">
        <f>SUM(C37:C38)</f>
        <v>450</v>
      </c>
      <c r="J36" s="2"/>
    </row>
    <row r="37" spans="1:10" s="11" customFormat="1" ht="14.25">
      <c r="A37" s="9" t="s">
        <v>42</v>
      </c>
      <c r="B37" s="10" t="s">
        <v>43</v>
      </c>
      <c r="C37" s="29">
        <v>450</v>
      </c>
      <c r="J37" s="42"/>
    </row>
    <row r="38" spans="1:8" s="11" customFormat="1" ht="14.25">
      <c r="A38" s="9"/>
      <c r="B38" s="10"/>
      <c r="C38" s="29"/>
      <c r="H38" s="42"/>
    </row>
    <row r="39" spans="1:8" ht="15">
      <c r="A39" s="8" t="s">
        <v>37</v>
      </c>
      <c r="B39" s="18"/>
      <c r="C39" s="33"/>
      <c r="F39" s="20"/>
      <c r="H39" s="2"/>
    </row>
    <row r="40" spans="1:8" ht="14.25">
      <c r="A40" s="16"/>
      <c r="B40" s="4"/>
      <c r="C40" s="29"/>
      <c r="F40" s="20"/>
      <c r="H40" s="2"/>
    </row>
    <row r="41" spans="1:8" ht="15">
      <c r="A41" s="8" t="s">
        <v>35</v>
      </c>
      <c r="B41" s="18"/>
      <c r="C41" s="34">
        <f>SUM(C42:C42)</f>
        <v>50.75</v>
      </c>
      <c r="H41" s="44"/>
    </row>
    <row r="42" spans="1:3" ht="14.25">
      <c r="A42" s="16" t="s">
        <v>47</v>
      </c>
      <c r="B42" s="18" t="s">
        <v>48</v>
      </c>
      <c r="C42" s="29">
        <v>50.75</v>
      </c>
    </row>
    <row r="43" spans="1:3" ht="38.25">
      <c r="A43" s="14" t="s">
        <v>45</v>
      </c>
      <c r="B43" s="22"/>
      <c r="C43" s="25">
        <f>C18-C21</f>
        <v>69778.578</v>
      </c>
    </row>
    <row r="44" spans="1:3" ht="32.25" customHeight="1">
      <c r="A44" s="45"/>
      <c r="C44" s="46"/>
    </row>
    <row r="45" spans="1:3" ht="12.75">
      <c r="A45" s="19" t="s">
        <v>29</v>
      </c>
      <c r="C45" s="20" t="s">
        <v>30</v>
      </c>
    </row>
    <row r="47" ht="12.75">
      <c r="A47" s="1" t="s">
        <v>20</v>
      </c>
    </row>
    <row r="48" spans="1:3" ht="12.75">
      <c r="A48" s="1" t="s">
        <v>21</v>
      </c>
      <c r="C48" t="s">
        <v>31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2015-04-02T11:51:55Z</cp:lastPrinted>
  <dcterms:created xsi:type="dcterms:W3CDTF">1996-10-08T23:32:33Z</dcterms:created>
  <dcterms:modified xsi:type="dcterms:W3CDTF">2017-02-09T07:04:52Z</dcterms:modified>
  <cp:category/>
  <cp:version/>
  <cp:contentType/>
  <cp:contentStatus/>
</cp:coreProperties>
</file>