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5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<sst xmlns="http://schemas.openxmlformats.org/spreadsheetml/2006/main" count="75" uniqueCount="73">
  <si>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</si>
  <si>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</si>
  <si>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</si>
  <si>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</si>
  <si>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</si>
  <si>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</si>
  <si>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</si>
  <si>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</si>
  <si>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</si>
  <si>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</si>
  <si>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</si>
  <si>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</si>
  <si>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</si>
  <si>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</si>
  <si>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</si>
  <si>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</si>
  <si>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</si>
  <si>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</si>
  <si>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</si>
  <si>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</si>
  <si>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</si>
  <si>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</si>
  <si>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</si>
  <si>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</si>
  <si>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</si>
  <si>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</si>
  <si>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</si>
  <si>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</si>
  <si>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</si>
  <si>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</si>
  <si>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</si>
  <si>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</si>
  <si>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</si>
  <si>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</si>
  <si>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</si>
  <si>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</si>
  <si>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</si>
  <si>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</si>
  <si>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материалы</t>
  </si>
  <si>
    <t xml:space="preserve">     Чистка труб (5)</t>
  </si>
  <si>
    <t>Вознаграждение управляющей организации</t>
  </si>
  <si>
    <t>(40=00.за1чел) ежемесячно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</si>
  <si>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165  </t>
    </r>
    <r>
      <rPr>
        <b/>
        <sz val="12"/>
        <rFont val="Arial"/>
        <family val="2"/>
      </rPr>
      <t xml:space="preserve">   </t>
    </r>
  </si>
  <si>
    <t xml:space="preserve"> (квартал)</t>
  </si>
  <si>
    <t>700=00 (ежемесячно)</t>
  </si>
  <si>
    <t>обследование элеваторного узла - необходимость установки манометров, термометров, промывочных кранов, ревизия запорн арматуры</t>
  </si>
  <si>
    <t>ремонт элеваторноно узла</t>
  </si>
  <si>
    <t>закрытие отопления,  установка  заглушек  на  элеваторе</t>
  </si>
  <si>
    <t>08.05.2015г.</t>
  </si>
  <si>
    <t>26.05.2015г.</t>
  </si>
  <si>
    <t>13,14.05.2015г.</t>
  </si>
  <si>
    <t>замок навесной</t>
  </si>
  <si>
    <t>10.05.2015г.</t>
  </si>
  <si>
    <t>ремонт щита ВРУ, замена проводки бойлерной</t>
  </si>
  <si>
    <t>15.05.2015г.</t>
  </si>
  <si>
    <t>09.07.2015г.</t>
  </si>
  <si>
    <t>промывка и опрессовка системы отопления</t>
  </si>
  <si>
    <t>разблиновка элеваторного узла</t>
  </si>
  <si>
    <t>август</t>
  </si>
  <si>
    <t>14.08.2015г.</t>
  </si>
  <si>
    <t>запуск системы отопления</t>
  </si>
  <si>
    <t>15.09.2015г.</t>
  </si>
  <si>
    <t>тех паспорт</t>
  </si>
  <si>
    <t>28.09.2015г.</t>
  </si>
  <si>
    <t>замена канализации на кухне и в подвале</t>
  </si>
  <si>
    <t>18.11.2015г.</t>
  </si>
  <si>
    <t>регулировка датчика движения</t>
  </si>
  <si>
    <t>20.11.2015г.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</si>
  <si>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 май-декабрь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</si>
  <si>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</si>
  <si>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замена водомера</t>
  </si>
  <si>
    <t>18.12.2015г.</t>
  </si>
  <si>
    <t xml:space="preserve">     Вывоз ТБО (май-декабрь)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</si>
</sst>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8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42</v>
      </c>
      <c r="B2" s="51"/>
      <c r="C2" s="51"/>
    </row>
    <row r="3" spans="1:3" ht="15.75">
      <c r="A3" s="51" t="s">
        <v>68</v>
      </c>
      <c r="B3" s="51"/>
      <c r="C3" s="51"/>
    </row>
    <row r="5" spans="2:3" ht="12.75">
      <c r="B5" s="1" t="s">
        <v>1</v>
      </c>
      <c r="C5" s="2">
        <v>305.7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305.7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0</v>
      </c>
    </row>
    <row r="12" spans="1:3" ht="12.75">
      <c r="A12" s="3" t="s">
        <v>7</v>
      </c>
      <c r="B12" s="4"/>
      <c r="C12" s="12">
        <v>44020.8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44020.8</v>
      </c>
    </row>
    <row r="15" spans="1:3" ht="12.75">
      <c r="A15" s="3" t="s">
        <v>10</v>
      </c>
      <c r="B15" s="38"/>
      <c r="C15" s="5">
        <v>36904.2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36904.2</v>
      </c>
    </row>
    <row r="18" spans="1:3" ht="12.75">
      <c r="A18" s="14" t="s">
        <v>13</v>
      </c>
      <c r="B18" s="15"/>
      <c r="C18" s="26">
        <f>C11+C17</f>
        <v>36904.2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70612.37999999999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6603.12</v>
      </c>
    </row>
    <row r="24" spans="1:3" ht="25.5">
      <c r="A24" s="13" t="s">
        <v>24</v>
      </c>
      <c r="B24" s="17"/>
      <c r="C24" s="28">
        <f>C26+C27+C33+C36+C38+C49+C53</f>
        <v>64009.259999999995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919.09</v>
      </c>
    </row>
    <row r="27" spans="1:3" ht="15">
      <c r="A27" s="8" t="s">
        <v>17</v>
      </c>
      <c r="B27" s="4"/>
      <c r="C27" s="34">
        <f>SUM(C28:C32)</f>
        <v>6206</v>
      </c>
    </row>
    <row r="28" spans="1:3" ht="14.25">
      <c r="A28" s="16" t="s">
        <v>26</v>
      </c>
      <c r="B28" s="18" t="s">
        <v>43</v>
      </c>
      <c r="C28" s="29">
        <v>186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/>
      <c r="C30" s="29"/>
    </row>
    <row r="31" spans="1:3" ht="14.25" customHeight="1">
      <c r="A31" s="16" t="s">
        <v>72</v>
      </c>
      <c r="B31" s="42" t="s">
        <v>41</v>
      </c>
      <c r="C31" s="29">
        <v>6020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4">
        <f>SUM(C34+C35)</f>
        <v>813.25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18" t="s">
        <v>55</v>
      </c>
      <c r="C35" s="29">
        <v>813.25</v>
      </c>
    </row>
    <row r="36" spans="1:3" ht="15">
      <c r="A36" s="8" t="s">
        <v>19</v>
      </c>
      <c r="B36" s="4"/>
      <c r="C36" s="34">
        <f>SUM(C37:C37)</f>
        <v>5600</v>
      </c>
    </row>
    <row r="37" spans="1:3" ht="14.25">
      <c r="A37" s="16" t="s">
        <v>30</v>
      </c>
      <c r="B37" s="18" t="s">
        <v>44</v>
      </c>
      <c r="C37" s="29">
        <v>5600</v>
      </c>
    </row>
    <row r="38" spans="1:3" ht="25.5">
      <c r="A38" s="8" t="s">
        <v>31</v>
      </c>
      <c r="B38" s="4"/>
      <c r="C38" s="34">
        <f>SUM(C39:C48)</f>
        <v>40014.92</v>
      </c>
    </row>
    <row r="39" spans="1:3" s="11" customFormat="1" ht="38.25">
      <c r="A39" s="9" t="s">
        <v>45</v>
      </c>
      <c r="B39" s="10" t="s">
        <v>48</v>
      </c>
      <c r="C39" s="29">
        <v>225</v>
      </c>
    </row>
    <row r="40" spans="1:3" s="11" customFormat="1" ht="14.25">
      <c r="A40" s="9" t="s">
        <v>46</v>
      </c>
      <c r="B40" s="10" t="s">
        <v>49</v>
      </c>
      <c r="C40" s="29">
        <v>13501.42</v>
      </c>
    </row>
    <row r="41" spans="1:3" s="11" customFormat="1" ht="14.25">
      <c r="A41" s="9" t="s">
        <v>47</v>
      </c>
      <c r="B41" s="10" t="s">
        <v>50</v>
      </c>
      <c r="C41" s="29">
        <v>705</v>
      </c>
    </row>
    <row r="42" spans="1:3" s="11" customFormat="1" ht="14.25">
      <c r="A42" s="9" t="s">
        <v>56</v>
      </c>
      <c r="B42" s="10" t="s">
        <v>58</v>
      </c>
      <c r="C42" s="29">
        <v>3650</v>
      </c>
    </row>
    <row r="43" spans="1:3" s="11" customFormat="1" ht="14.25">
      <c r="A43" s="9" t="s">
        <v>57</v>
      </c>
      <c r="B43" s="10" t="s">
        <v>59</v>
      </c>
      <c r="C43" s="29">
        <v>225</v>
      </c>
    </row>
    <row r="44" spans="1:3" s="11" customFormat="1" ht="14.25">
      <c r="A44" s="9" t="s">
        <v>60</v>
      </c>
      <c r="B44" s="10" t="s">
        <v>61</v>
      </c>
      <c r="C44" s="29">
        <v>450</v>
      </c>
    </row>
    <row r="45" spans="1:3" s="11" customFormat="1" ht="14.25">
      <c r="A45" s="9" t="s">
        <v>62</v>
      </c>
      <c r="B45" s="10" t="s">
        <v>63</v>
      </c>
      <c r="C45" s="29">
        <v>6940</v>
      </c>
    </row>
    <row r="46" spans="1:3" s="11" customFormat="1" ht="14.25">
      <c r="A46" s="9" t="s">
        <v>64</v>
      </c>
      <c r="B46" s="10" t="s">
        <v>65</v>
      </c>
      <c r="C46" s="29">
        <v>7092.55</v>
      </c>
    </row>
    <row r="47" spans="1:3" s="11" customFormat="1" ht="14.25">
      <c r="A47" s="9" t="s">
        <v>70</v>
      </c>
      <c r="B47" s="10" t="s">
        <v>71</v>
      </c>
      <c r="C47" s="29">
        <v>7225.95</v>
      </c>
    </row>
    <row r="48" spans="1:3" s="11" customFormat="1" ht="14.25">
      <c r="A48" s="9"/>
      <c r="B48" s="10"/>
      <c r="C48" s="29"/>
    </row>
    <row r="49" spans="1:3" ht="15">
      <c r="A49" s="8" t="s">
        <v>37</v>
      </c>
      <c r="B49" s="18"/>
      <c r="C49" s="34">
        <f>SUM(C50:C52)</f>
        <v>10346</v>
      </c>
    </row>
    <row r="50" spans="1:3" ht="14.25">
      <c r="A50" s="16" t="s">
        <v>53</v>
      </c>
      <c r="B50" s="4" t="s">
        <v>54</v>
      </c>
      <c r="C50" s="29">
        <v>10246</v>
      </c>
    </row>
    <row r="51" spans="1:3" ht="14.25">
      <c r="A51" s="16" t="s">
        <v>66</v>
      </c>
      <c r="B51" s="4" t="s">
        <v>67</v>
      </c>
      <c r="C51" s="29">
        <v>100</v>
      </c>
    </row>
    <row r="52" spans="1:3" ht="14.25">
      <c r="A52" s="16"/>
      <c r="B52" s="4"/>
      <c r="C52" s="29"/>
    </row>
    <row r="53" spans="1:3" ht="15">
      <c r="A53" s="8" t="s">
        <v>38</v>
      </c>
      <c r="B53" s="18"/>
      <c r="C53" s="33">
        <f>SUM(C54:C54)</f>
        <v>110</v>
      </c>
    </row>
    <row r="54" spans="1:3" ht="14.25">
      <c r="A54" s="16" t="s">
        <v>51</v>
      </c>
      <c r="B54" s="18" t="s">
        <v>52</v>
      </c>
      <c r="C54" s="29">
        <v>110</v>
      </c>
    </row>
    <row r="55" spans="1:3" ht="38.25">
      <c r="A55" s="14" t="s">
        <v>69</v>
      </c>
      <c r="B55" s="22"/>
      <c r="C55" s="25">
        <f>C18-C21</f>
        <v>-33708.17999999999</v>
      </c>
    </row>
    <row r="57" spans="1:3" ht="12.75">
      <c r="A57" s="19" t="s">
        <v>32</v>
      </c>
      <c r="C57" s="20" t="s">
        <v>33</v>
      </c>
    </row>
    <row r="59" ht="12.75">
      <c r="A59" s="1" t="s">
        <v>20</v>
      </c>
    </row>
    <row r="60" spans="1:3" ht="12.75">
      <c r="A60" s="1" t="s">
        <v>21</v>
      </c>
      <c r="C60" t="s">
        <v>34</v>
      </c>
    </row>
    <row r="61" ht="12.75">
      <c r="C61" t="s">
        <v>22</v>
      </c>
    </row>
    <row r="64" ht="12.75">
      <c r="C64" t="s">
        <v>23</v>
      </c>
    </row>
    <row r="66" ht="12.75">
      <c r="B66" s="48"/>
    </row>
    <row r="67" spans="1:2" ht="12.75">
      <c r="A67" s="46"/>
      <c r="B67" s="49"/>
    </row>
    <row r="68" spans="1:2" ht="12.75">
      <c r="A68" s="46"/>
      <c r="B68" s="49"/>
    </row>
    <row r="69" spans="1:2" ht="12.75">
      <c r="A69" s="46"/>
      <c r="B69" s="49"/>
    </row>
    <row r="70" spans="1:2" ht="12.75">
      <c r="A70" s="46"/>
      <c r="B70" s="49"/>
    </row>
    <row r="71" spans="1:2" ht="12.75">
      <c r="A71" s="45"/>
      <c r="B71" s="50"/>
    </row>
    <row r="72" spans="1:2" ht="12.75">
      <c r="A72" s="47"/>
      <c r="B72" s="48"/>
    </row>
    <row r="73" spans="1:2" ht="12.75">
      <c r="A73" s="45"/>
      <c r="B73" s="44"/>
    </row>
    <row r="74" spans="1:2" ht="12.75">
      <c r="A74" s="45"/>
      <c r="B74" s="44"/>
    </row>
    <row r="75" spans="1:2" ht="12.75">
      <c r="A75" s="45"/>
      <c r="B75" s="44"/>
    </row>
    <row r="76" spans="1:2" ht="12.75">
      <c r="A76" s="45"/>
      <c r="B76" s="44"/>
    </row>
    <row r="77" spans="1:2" ht="12.75">
      <c r="A77" s="45"/>
      <c r="B77" s="44"/>
    </row>
    <row r="78" spans="1:2" ht="12.75">
      <c r="A78" s="45"/>
      <c r="B78" s="44"/>
    </row>
    <row r="79" spans="1:2" ht="12.75">
      <c r="A79" s="45"/>
      <c r="B79" s="44"/>
    </row>
    <row r="80" spans="1:2" ht="12.75">
      <c r="A80" s="45"/>
      <c r="B80" s="44"/>
    </row>
    <row r="81" spans="1:2" ht="12.75">
      <c r="A81" s="45"/>
      <c r="B81" s="44"/>
    </row>
    <row r="82" spans="1:2" ht="12.75">
      <c r="A82" s="45"/>
      <c r="B82" s="44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2016-02-18T11:53:22Z</cp:lastPrinted>
  <dcterms:created xsi:type="dcterms:W3CDTF">1996-10-08T23:32:33Z</dcterms:created>
  <dcterms:modified xsi:type="dcterms:W3CDTF">2016-03-10T08:13:26Z</dcterms:modified>
  <cp:category/>
  <cp:version/>
  <cp:contentType/>
  <cp:contentStatus/>
</cp:coreProperties>
</file>