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бочая,21" sheetId="1" r:id="rId1"/>
  </sheets>
  <definedNames/>
  <calcPr fullCalcOnLoad="1" refMode="R1C1"/>
</workbook>
</file>

<file path=xl/sharedStrings.xml><?xml version="1.0" encoding="utf-8"?>
<sst xmlns="http://schemas.openxmlformats.org/spreadsheetml/2006/main" count="74" uniqueCount="72">
  <si>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</si>
  <si>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</si>
  <si>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</si>
  <si>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</si>
  <si>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</si>
  <si>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</si>
  <si>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</si>
  <si>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</si>
  <si>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</si>
  <si>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</si>
  <si>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</si>
  <si>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</si>
  <si>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</si>
  <si>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</si>
  <si>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</si>
  <si>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</si>
  <si>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</si>
  <si>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</si>
  <si>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</si>
  <si>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</si>
  <si>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</si>
  <si>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</si>
  <si>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</si>
  <si>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</si>
  <si>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</si>
  <si>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</si>
  <si>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</si>
  <si>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</si>
  <si>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</si>
  <si>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</si>
  <si>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</si>
  <si>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</si>
  <si>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</si>
  <si>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</si>
  <si>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Рабочая, д.21  </t>
    </r>
    <r>
      <rPr>
        <b/>
        <sz val="12"/>
        <rFont val="Arial"/>
        <family val="2"/>
      </rPr>
      <t xml:space="preserve">   </t>
    </r>
  </si>
  <si>
    <t xml:space="preserve">     Вывоз  мусора</t>
  </si>
  <si>
    <t>31.05.2013г.</t>
  </si>
  <si>
    <t>Усли по пневмогидравлич промывкеке и опрессовке вн сист отопления</t>
  </si>
  <si>
    <t>материалы</t>
  </si>
  <si>
    <t>Электромонтажные работы</t>
  </si>
  <si>
    <t>Вознаграждение управляющей организации</t>
  </si>
  <si>
    <t>66,66 (квартал)</t>
  </si>
  <si>
    <t>(40=00.за1чел) ежемесячно</t>
  </si>
  <si>
    <t>800=00 (ежемесячно)</t>
  </si>
  <si>
    <t>заявка кв.№3 (не уходит канализация) - откапывание колодца, чистка канализации штангами</t>
  </si>
  <si>
    <t>10.01.2015г.</t>
  </si>
  <si>
    <t>уборка снега, наледи с крыши</t>
  </si>
  <si>
    <t>12.02.2015г.</t>
  </si>
  <si>
    <t>ремонт крыльца</t>
  </si>
  <si>
    <t>13.03.2015г.</t>
  </si>
  <si>
    <t>чистка канализации до колодца Дл=12м Ф110</t>
  </si>
  <si>
    <t>обследование чердачного помещения</t>
  </si>
  <si>
    <t>чистка труб (2 шт)</t>
  </si>
  <si>
    <t>14.04.2015г.</t>
  </si>
  <si>
    <t>22.04.2015г.</t>
  </si>
  <si>
    <t>21.06.2015г,</t>
  </si>
  <si>
    <t>03.08.2015г.</t>
  </si>
  <si>
    <t>снятие заглушек с элеваторных узлов.</t>
  </si>
  <si>
    <t>19.08.2015г.</t>
  </si>
  <si>
    <t>замок навесной</t>
  </si>
  <si>
    <t>август</t>
  </si>
  <si>
    <t>запуск системы отопления</t>
  </si>
  <si>
    <t>15.09.2015г.</t>
  </si>
  <si>
    <t>сентябрь</t>
  </si>
  <si>
    <t>по заявлению цемент, люк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</si>
  <si>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2015 г.</t>
    </r>
  </si>
  <si>
    <t>На 01.01.16г. остаток оплаченных денежных средств собственников за содержание и ремонт жилого дома составляет</t>
  </si>
  <si>
    <t xml:space="preserve"> спуск  воздуха</t>
  </si>
  <si>
    <t>17.12.2015г.</t>
  </si>
  <si>
    <t xml:space="preserve">     Вывоз ТБО (январь-декабрь)</t>
  </si>
  <si>
    <t>Изготовление и установка метал двери</t>
  </si>
  <si>
    <t>18.11.2015г.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</si>
</sst>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0" fillId="13" borderId="10" xfId="0" applyFont="1" applyFill="1" applyBorder="1" applyAlignment="1">
      <alignment/>
    </xf>
    <xf numFmtId="9" fontId="48" fillId="0" borderId="10" xfId="0" applyNumberFormat="1" applyFont="1" applyBorder="1" applyAlignment="1">
      <alignment/>
    </xf>
    <xf numFmtId="4" fontId="49" fillId="0" borderId="10" xfId="0" applyNumberFormat="1" applyFont="1" applyBorder="1" applyAlignment="1">
      <alignment/>
    </xf>
    <xf numFmtId="4" fontId="49" fillId="13" borderId="10" xfId="0" applyNumberFormat="1" applyFont="1" applyFill="1" applyBorder="1" applyAlignment="1">
      <alignment horizontal="center"/>
    </xf>
    <xf numFmtId="0" fontId="48" fillId="0" borderId="10" xfId="0" applyFont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1" fillId="34" borderId="10" xfId="0" applyFont="1" applyFill="1" applyBorder="1" applyAlignment="1">
      <alignment vertical="center" wrapText="1"/>
    </xf>
    <xf numFmtId="4" fontId="6" fillId="34" borderId="10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4" fontId="49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51" t="s">
        <v>0</v>
      </c>
      <c r="B1" s="51"/>
      <c r="C1" s="51"/>
    </row>
    <row r="2" spans="1:3" ht="24" customHeight="1">
      <c r="A2" s="51" t="s">
        <v>34</v>
      </c>
      <c r="B2" s="51"/>
      <c r="C2" s="51"/>
    </row>
    <row r="3" spans="1:3" ht="15.75">
      <c r="A3" s="51" t="s">
        <v>65</v>
      </c>
      <c r="B3" s="51"/>
      <c r="C3" s="51"/>
    </row>
    <row r="5" spans="2:3" ht="12.75">
      <c r="B5" s="1" t="s">
        <v>1</v>
      </c>
      <c r="C5" s="2">
        <v>404.5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404.5</v>
      </c>
    </row>
    <row r="8" spans="2:3" ht="12.75">
      <c r="B8" s="1" t="s">
        <v>4</v>
      </c>
      <c r="C8">
        <v>9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50">
        <v>5989.83</v>
      </c>
    </row>
    <row r="12" spans="1:3" ht="12.75">
      <c r="A12" s="3" t="s">
        <v>7</v>
      </c>
      <c r="B12" s="4"/>
      <c r="C12" s="10">
        <v>56333.76</v>
      </c>
    </row>
    <row r="13" spans="1:3" ht="12.75">
      <c r="A13" s="3" t="s">
        <v>8</v>
      </c>
      <c r="B13" s="4"/>
      <c r="C13" s="10"/>
    </row>
    <row r="14" spans="1:3" ht="12.75">
      <c r="A14" s="34" t="s">
        <v>9</v>
      </c>
      <c r="B14" s="35"/>
      <c r="C14" s="36">
        <f>SUM(C12:C13)</f>
        <v>56333.76</v>
      </c>
    </row>
    <row r="15" spans="1:3" ht="12.75">
      <c r="A15" s="3" t="s">
        <v>10</v>
      </c>
      <c r="B15" s="38"/>
      <c r="C15" s="39">
        <v>63208.75</v>
      </c>
    </row>
    <row r="16" spans="1:3" ht="12.75">
      <c r="A16" s="3" t="s">
        <v>11</v>
      </c>
      <c r="B16" s="4"/>
      <c r="C16" s="21"/>
    </row>
    <row r="17" spans="1:3" ht="12.75">
      <c r="A17" s="33" t="s">
        <v>12</v>
      </c>
      <c r="B17" s="37"/>
      <c r="C17" s="40">
        <f>SUM(C15:C16)</f>
        <v>63208.75</v>
      </c>
    </row>
    <row r="18" spans="1:3" ht="12.75">
      <c r="A18" s="12" t="s">
        <v>13</v>
      </c>
      <c r="B18" s="13"/>
      <c r="C18" s="24">
        <f>C11+C17</f>
        <v>69198.58</v>
      </c>
    </row>
    <row r="19" spans="1:3" ht="12.75">
      <c r="A19" s="3"/>
      <c r="B19" s="4"/>
      <c r="C19" s="5"/>
    </row>
    <row r="20" spans="1:3" ht="12.75">
      <c r="A20" s="3" t="s">
        <v>14</v>
      </c>
      <c r="B20" s="4"/>
      <c r="C20" s="5"/>
    </row>
    <row r="21" spans="1:3" ht="15.75">
      <c r="A21" s="28" t="s">
        <v>15</v>
      </c>
      <c r="B21" s="22"/>
      <c r="C21" s="29">
        <f>SUM(C23:C24)</f>
        <v>61411.004</v>
      </c>
    </row>
    <row r="22" spans="1:3" ht="14.25">
      <c r="A22" s="6" t="s">
        <v>16</v>
      </c>
      <c r="B22" s="4"/>
      <c r="C22" s="25"/>
    </row>
    <row r="23" spans="1:3" ht="15">
      <c r="A23" s="11" t="s">
        <v>40</v>
      </c>
      <c r="B23" s="19">
        <v>0.15</v>
      </c>
      <c r="C23" s="26">
        <f>C14*0.15</f>
        <v>8450.064</v>
      </c>
    </row>
    <row r="24" spans="1:3" ht="25.5">
      <c r="A24" s="11" t="s">
        <v>24</v>
      </c>
      <c r="B24" s="15"/>
      <c r="C24" s="26">
        <f>C26+C27+C31+C34+C36+C51+C54+C49</f>
        <v>52960.94</v>
      </c>
    </row>
    <row r="25" spans="1:3" ht="14.25">
      <c r="A25" s="6" t="s">
        <v>16</v>
      </c>
      <c r="B25" s="4"/>
      <c r="C25" s="25"/>
    </row>
    <row r="26" spans="1:3" ht="15">
      <c r="A26" s="7" t="s">
        <v>32</v>
      </c>
      <c r="B26" s="30">
        <v>0.01</v>
      </c>
      <c r="C26" s="31">
        <v>661.02</v>
      </c>
    </row>
    <row r="27" spans="1:3" ht="15">
      <c r="A27" s="7" t="s">
        <v>17</v>
      </c>
      <c r="B27" s="4"/>
      <c r="C27" s="31">
        <f>SUM(C28:C30)</f>
        <v>8226.64</v>
      </c>
    </row>
    <row r="28" spans="1:3" ht="14.25">
      <c r="A28" s="14" t="s">
        <v>25</v>
      </c>
      <c r="B28" s="16" t="s">
        <v>41</v>
      </c>
      <c r="C28" s="27">
        <v>266.64</v>
      </c>
    </row>
    <row r="29" spans="1:3" ht="14.25" customHeight="1">
      <c r="A29" s="14" t="s">
        <v>69</v>
      </c>
      <c r="B29" s="48" t="s">
        <v>42</v>
      </c>
      <c r="C29" s="27">
        <v>7960</v>
      </c>
    </row>
    <row r="30" spans="1:3" ht="14.25">
      <c r="A30" s="14" t="s">
        <v>35</v>
      </c>
      <c r="B30" s="16" t="s">
        <v>36</v>
      </c>
      <c r="C30" s="27"/>
    </row>
    <row r="31" spans="1:3" ht="15">
      <c r="A31" s="7" t="s">
        <v>18</v>
      </c>
      <c r="B31" s="4"/>
      <c r="C31" s="31">
        <f>SUM(C32+C33)</f>
        <v>633.81</v>
      </c>
    </row>
    <row r="32" spans="1:3" ht="14.25">
      <c r="A32" s="14" t="s">
        <v>33</v>
      </c>
      <c r="B32" s="16"/>
      <c r="C32" s="27"/>
    </row>
    <row r="33" spans="1:3" ht="14.25">
      <c r="A33" s="14" t="s">
        <v>26</v>
      </c>
      <c r="B33" s="4" t="s">
        <v>55</v>
      </c>
      <c r="C33" s="27">
        <v>633.81</v>
      </c>
    </row>
    <row r="34" spans="1:3" ht="15">
      <c r="A34" s="7" t="s">
        <v>19</v>
      </c>
      <c r="B34" s="4"/>
      <c r="C34" s="31">
        <f>SUM(C35)</f>
        <v>9600</v>
      </c>
    </row>
    <row r="35" spans="1:3" ht="14.25">
      <c r="A35" s="14" t="s">
        <v>27</v>
      </c>
      <c r="B35" s="16" t="s">
        <v>43</v>
      </c>
      <c r="C35" s="27">
        <v>9600</v>
      </c>
    </row>
    <row r="36" spans="1:3" ht="25.5">
      <c r="A36" s="7" t="s">
        <v>28</v>
      </c>
      <c r="B36" s="4"/>
      <c r="C36" s="31">
        <f>SUM(C37:C48)</f>
        <v>29319.47</v>
      </c>
    </row>
    <row r="37" spans="1:3" s="9" customFormat="1" ht="25.5">
      <c r="A37" s="49" t="s">
        <v>37</v>
      </c>
      <c r="B37" s="8" t="s">
        <v>56</v>
      </c>
      <c r="C37" s="27">
        <v>3650</v>
      </c>
    </row>
    <row r="38" spans="1:3" s="9" customFormat="1" ht="25.5">
      <c r="A38" s="49" t="s">
        <v>44</v>
      </c>
      <c r="B38" s="8" t="s">
        <v>45</v>
      </c>
      <c r="C38" s="27">
        <v>4491.9</v>
      </c>
    </row>
    <row r="39" spans="1:3" s="9" customFormat="1" ht="14.25">
      <c r="A39" s="49" t="s">
        <v>46</v>
      </c>
      <c r="B39" s="8" t="s">
        <v>47</v>
      </c>
      <c r="C39" s="27">
        <v>450</v>
      </c>
    </row>
    <row r="40" spans="1:3" s="9" customFormat="1" ht="14.25">
      <c r="A40" s="49" t="s">
        <v>48</v>
      </c>
      <c r="B40" s="8" t="s">
        <v>49</v>
      </c>
      <c r="C40" s="27">
        <v>3352</v>
      </c>
    </row>
    <row r="41" spans="1:3" s="9" customFormat="1" ht="14.25">
      <c r="A41" s="49" t="s">
        <v>50</v>
      </c>
      <c r="B41" s="8" t="s">
        <v>53</v>
      </c>
      <c r="C41" s="27">
        <v>1796.76</v>
      </c>
    </row>
    <row r="42" spans="1:6" s="9" customFormat="1" ht="14.25">
      <c r="A42" s="49" t="s">
        <v>51</v>
      </c>
      <c r="B42" s="8" t="s">
        <v>54</v>
      </c>
      <c r="C42" s="27">
        <v>225</v>
      </c>
      <c r="F42" s="47"/>
    </row>
    <row r="43" spans="1:6" s="9" customFormat="1" ht="14.25">
      <c r="A43" s="49" t="s">
        <v>52</v>
      </c>
      <c r="B43" s="8" t="s">
        <v>54</v>
      </c>
      <c r="C43" s="27">
        <v>378.81</v>
      </c>
      <c r="F43" s="47"/>
    </row>
    <row r="44" spans="1:6" s="9" customFormat="1" ht="14.25">
      <c r="A44" s="49" t="s">
        <v>57</v>
      </c>
      <c r="B44" s="8" t="s">
        <v>58</v>
      </c>
      <c r="C44" s="27">
        <v>450</v>
      </c>
      <c r="F44" s="47"/>
    </row>
    <row r="45" spans="1:6" s="9" customFormat="1" ht="14.25">
      <c r="A45" s="49" t="s">
        <v>61</v>
      </c>
      <c r="B45" s="8" t="s">
        <v>62</v>
      </c>
      <c r="C45" s="27">
        <v>450</v>
      </c>
      <c r="F45" s="47"/>
    </row>
    <row r="46" spans="1:6" s="9" customFormat="1" ht="14.25">
      <c r="A46" s="49" t="s">
        <v>70</v>
      </c>
      <c r="B46" s="8" t="s">
        <v>71</v>
      </c>
      <c r="C46" s="27">
        <v>13850</v>
      </c>
      <c r="F46" s="47"/>
    </row>
    <row r="47" spans="1:6" s="9" customFormat="1" ht="14.25">
      <c r="A47" s="49" t="s">
        <v>67</v>
      </c>
      <c r="B47" s="8" t="s">
        <v>68</v>
      </c>
      <c r="C47" s="27">
        <v>225</v>
      </c>
      <c r="F47" s="47"/>
    </row>
    <row r="48" spans="1:3" s="9" customFormat="1" ht="14.25">
      <c r="A48" s="49"/>
      <c r="B48" s="8"/>
      <c r="C48" s="27"/>
    </row>
    <row r="49" spans="1:3" s="9" customFormat="1" ht="15">
      <c r="A49" s="45" t="s">
        <v>39</v>
      </c>
      <c r="B49" s="8"/>
      <c r="C49" s="46">
        <f>SUM(C50)</f>
        <v>0</v>
      </c>
    </row>
    <row r="50" spans="1:3" s="9" customFormat="1" ht="14.25">
      <c r="A50" s="42"/>
      <c r="B50" s="44"/>
      <c r="C50" s="27"/>
    </row>
    <row r="51" spans="1:3" ht="15">
      <c r="A51" s="7"/>
      <c r="B51" s="16"/>
      <c r="C51" s="31">
        <f>SUM(C52:C53)</f>
        <v>0</v>
      </c>
    </row>
    <row r="52" spans="1:3" ht="14.25">
      <c r="A52" s="41"/>
      <c r="B52" s="43"/>
      <c r="C52" s="27"/>
    </row>
    <row r="53" spans="1:3" ht="14.25">
      <c r="A53" s="41"/>
      <c r="B53" s="43"/>
      <c r="C53" s="27"/>
    </row>
    <row r="54" spans="1:3" ht="15">
      <c r="A54" s="7" t="s">
        <v>38</v>
      </c>
      <c r="B54" s="16"/>
      <c r="C54" s="32">
        <f>SUM(C55:C56)</f>
        <v>4520</v>
      </c>
    </row>
    <row r="55" spans="1:3" ht="14.25">
      <c r="A55" s="14" t="s">
        <v>59</v>
      </c>
      <c r="B55" s="16" t="s">
        <v>60</v>
      </c>
      <c r="C55" s="27">
        <v>320</v>
      </c>
    </row>
    <row r="56" spans="1:3" ht="14.25">
      <c r="A56" s="14" t="s">
        <v>64</v>
      </c>
      <c r="B56" s="16" t="s">
        <v>63</v>
      </c>
      <c r="C56" s="27">
        <v>4200</v>
      </c>
    </row>
    <row r="57" spans="1:3" ht="38.25">
      <c r="A57" s="12" t="s">
        <v>66</v>
      </c>
      <c r="B57" s="20"/>
      <c r="C57" s="23">
        <f>C18-C21</f>
        <v>7787.576000000001</v>
      </c>
    </row>
    <row r="59" spans="1:3" ht="12.75">
      <c r="A59" s="17" t="s">
        <v>29</v>
      </c>
      <c r="C59" s="18" t="s">
        <v>30</v>
      </c>
    </row>
    <row r="61" ht="12.75">
      <c r="A61" s="1" t="s">
        <v>20</v>
      </c>
    </row>
    <row r="62" spans="1:3" ht="12.75">
      <c r="A62" s="1" t="s">
        <v>21</v>
      </c>
      <c r="C62" t="s">
        <v>31</v>
      </c>
    </row>
    <row r="63" ht="12.75">
      <c r="C63" t="s">
        <v>22</v>
      </c>
    </row>
    <row r="66" ht="12.75">
      <c r="C66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2015-08-25T05:27:11Z</cp:lastPrinted>
  <dcterms:created xsi:type="dcterms:W3CDTF">1996-10-08T23:32:33Z</dcterms:created>
  <dcterms:modified xsi:type="dcterms:W3CDTF">2016-02-10T07:18:15Z</dcterms:modified>
  <cp:category/>
  <cp:version/>
  <cp:contentType/>
  <cp:contentStatus/>
</cp:coreProperties>
</file>