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53А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<sst xmlns="http://schemas.openxmlformats.org/spreadsheetml/2006/main" count="50" uniqueCount="48">
  <si>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</si>
  <si>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</si>
  <si>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</si>
  <si>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</si>
  <si>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</si>
  <si>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</si>
  <si>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</si>
  <si>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</si>
  <si>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</si>
  <si>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</si>
  <si>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</si>
  <si>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</si>
  <si>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</si>
  <si>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</si>
  <si>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</si>
  <si>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</si>
  <si>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</si>
  <si>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</si>
  <si>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</si>
  <si>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</si>
  <si>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</si>
  <si>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</si>
  <si>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</si>
  <si>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</si>
  <si>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</si>
  <si>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</si>
  <si>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</si>
  <si>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</si>
  <si>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</si>
  <si>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</si>
  <si>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</si>
  <si>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</si>
  <si>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</si>
  <si>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</si>
  <si>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</si>
  <si>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</si>
  <si>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</si>
  <si>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</si>
  <si>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</si>
  <si>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53А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</si>
  <si>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</si>
  <si>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</si>
  <si>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32=08 (квартал)</t>
  </si>
  <si>
    <t>(40=00.за1чел) ежемесячно</t>
  </si>
  <si>
    <t>400=00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</si>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</sst>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97.22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97.22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1313.24</v>
      </c>
    </row>
    <row r="12" spans="1:3" ht="12.75">
      <c r="A12" s="3" t="s">
        <v>7</v>
      </c>
      <c r="B12" s="4"/>
      <c r="C12" s="12">
        <v>11654.64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11654.64</v>
      </c>
    </row>
    <row r="15" spans="1:3" ht="12.75">
      <c r="A15" s="3" t="s">
        <v>10</v>
      </c>
      <c r="B15" s="33"/>
      <c r="C15" s="5">
        <v>10878.92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10878.92</v>
      </c>
    </row>
    <row r="18" spans="1:3" ht="12.75">
      <c r="A18" s="14" t="s">
        <v>13</v>
      </c>
      <c r="B18" s="15"/>
      <c r="C18" s="26">
        <f>C11+C17</f>
        <v>12192.16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11218.236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1748.196</v>
      </c>
    </row>
    <row r="24" spans="1:3" ht="25.5">
      <c r="A24" s="13" t="s">
        <v>24</v>
      </c>
      <c r="B24" s="17"/>
      <c r="C24" s="28">
        <f>C26+C27+C33+C36+C38+C41+C43</f>
        <v>9470.04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5">
        <v>221.72</v>
      </c>
    </row>
    <row r="27" spans="1:3" ht="15">
      <c r="A27" s="8" t="s">
        <v>17</v>
      </c>
      <c r="B27" s="4"/>
      <c r="C27" s="35">
        <f>SUM(C28:C32)</f>
        <v>4448.32</v>
      </c>
    </row>
    <row r="28" spans="1:3" ht="14.25">
      <c r="A28" s="16" t="s">
        <v>26</v>
      </c>
      <c r="B28" s="18" t="s">
        <v>42</v>
      </c>
      <c r="C28" s="29">
        <v>128.32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47</v>
      </c>
      <c r="B31" s="43" t="s">
        <v>43</v>
      </c>
      <c r="C31" s="29">
        <v>4320</v>
      </c>
    </row>
    <row r="32" spans="1:3" ht="14.25">
      <c r="A32" s="16" t="s">
        <v>29</v>
      </c>
      <c r="B32" s="18" t="s">
        <v>28</v>
      </c>
      <c r="C32" s="29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30</v>
      </c>
      <c r="B35" s="4"/>
      <c r="C35" s="29"/>
    </row>
    <row r="36" spans="1:3" ht="15">
      <c r="A36" s="8" t="s">
        <v>19</v>
      </c>
      <c r="B36" s="4"/>
      <c r="C36" s="35">
        <f>SUM(C37)</f>
        <v>4800</v>
      </c>
    </row>
    <row r="37" spans="1:3" ht="14.25">
      <c r="A37" s="16" t="s">
        <v>31</v>
      </c>
      <c r="B37" s="18" t="s">
        <v>44</v>
      </c>
      <c r="C37" s="29">
        <v>4800</v>
      </c>
    </row>
    <row r="38" spans="1:3" ht="25.5">
      <c r="A38" s="8" t="s">
        <v>32</v>
      </c>
      <c r="B38" s="4"/>
      <c r="C38" s="35">
        <f>SUM(C39:C40)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15">
      <c r="A43" s="8" t="s">
        <v>40</v>
      </c>
      <c r="B43" s="18"/>
      <c r="C43" s="34">
        <f>SUM(C44:C44)</f>
        <v>0</v>
      </c>
    </row>
    <row r="44" spans="1:3" ht="14.25">
      <c r="A44" s="16"/>
      <c r="B44" s="18"/>
      <c r="C44" s="29"/>
    </row>
    <row r="45" spans="1:3" ht="38.25">
      <c r="A45" s="14" t="s">
        <v>46</v>
      </c>
      <c r="B45" s="22"/>
      <c r="C45" s="25">
        <f>C18-C21</f>
        <v>973.9239999999991</v>
      </c>
    </row>
    <row r="47" spans="1:3" ht="12.75">
      <c r="A47" s="19" t="s">
        <v>33</v>
      </c>
      <c r="C47" s="20" t="s">
        <v>34</v>
      </c>
    </row>
    <row r="49" ht="12.75">
      <c r="A49" s="1" t="s">
        <v>20</v>
      </c>
    </row>
    <row r="50" spans="1:3" ht="12.75">
      <c r="A50" s="1" t="s">
        <v>21</v>
      </c>
      <c r="C50" t="s">
        <v>35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2015-09-03T11:31:22Z</cp:lastPrinted>
  <dcterms:created xsi:type="dcterms:W3CDTF">1996-10-08T23:32:33Z</dcterms:created>
  <dcterms:modified xsi:type="dcterms:W3CDTF">2016-06-16T11:46:48Z</dcterms:modified>
  <cp:category/>
  <cp:version/>
  <cp:contentType/>
  <cp:contentStatus/>
</cp:coreProperties>
</file>