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стройщиков,6А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<sst xmlns="http://schemas.openxmlformats.org/spreadsheetml/2006/main" count="51" uniqueCount="49">
  <si>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</si>
  <si>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</si>
  <si>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</si>
  <si>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</si>
  <si>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</si>
  <si>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</si>
  <si>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</si>
  <si>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</si>
  <si>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</si>
  <si>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</si>
  <si>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</si>
  <si>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</si>
  <si>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</si>
  <si>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</si>
  <si>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</si>
  <si>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</si>
  <si>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</si>
  <si>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</si>
  <si>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</si>
  <si>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</si>
  <si>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</si>
  <si>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</si>
  <si>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</si>
  <si>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</si>
  <si>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</si>
  <si>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</si>
  <si>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</si>
  <si>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</si>
  <si>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</si>
  <si>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</si>
  <si>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</si>
  <si>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</si>
  <si>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</si>
  <si>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</si>
  <si>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</si>
  <si>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</si>
  <si>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</si>
  <si>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</si>
  <si>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</si>
  <si>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Застройщиков, д.6А  </t>
    </r>
    <r>
      <rPr>
        <b/>
        <sz val="12"/>
        <rFont val="Arial"/>
        <family val="2"/>
      </rPr>
      <t xml:space="preserve">   </t>
    </r>
  </si>
  <si>
    <t>(36=00.за1чел) ежемесячно</t>
  </si>
  <si>
    <t>230=00 (ежемесячно)</t>
  </si>
  <si>
    <t>Вознаграждение управляющей организации</t>
  </si>
  <si>
    <t>ремонт кровли</t>
  </si>
  <si>
    <t>07.10.2014г.</t>
  </si>
  <si>
    <t>31=65 (1,2,3квартал)</t>
  </si>
  <si>
    <t xml:space="preserve">     Вывоз ТБО (январь-ноябрь)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</si>
  <si>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2014 г.</t>
    </r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</si>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</sst>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47</v>
      </c>
      <c r="B3" s="44"/>
      <c r="C3" s="44"/>
    </row>
    <row r="5" spans="2:3" ht="12.75">
      <c r="B5" s="1" t="s">
        <v>1</v>
      </c>
      <c r="C5" s="2">
        <v>95.91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95.91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24882.5</v>
      </c>
    </row>
    <row r="12" spans="1:3" ht="12.75">
      <c r="A12" s="3" t="s">
        <v>7</v>
      </c>
      <c r="B12" s="4"/>
      <c r="C12" s="12">
        <v>11509.2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11509.2</v>
      </c>
    </row>
    <row r="15" spans="1:3" ht="12.75">
      <c r="A15" s="3" t="s">
        <v>10</v>
      </c>
      <c r="B15" s="33"/>
      <c r="C15" s="5">
        <v>11987.04</v>
      </c>
    </row>
    <row r="16" spans="1:3" ht="12.75">
      <c r="A16" s="3" t="s">
        <v>11</v>
      </c>
      <c r="B16" s="4"/>
      <c r="C16" s="23"/>
    </row>
    <row r="17" spans="1:3" ht="12.75">
      <c r="A17" s="38" t="s">
        <v>12</v>
      </c>
      <c r="B17" s="39"/>
      <c r="C17" s="40">
        <f>SUM(C15:C16)</f>
        <v>11987.04</v>
      </c>
    </row>
    <row r="18" spans="1:3" ht="12.75">
      <c r="A18" s="14" t="s">
        <v>13</v>
      </c>
      <c r="B18" s="15"/>
      <c r="C18" s="26">
        <f>C11+C17</f>
        <v>36869.54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36581.95</v>
      </c>
    </row>
    <row r="22" spans="1:3" ht="14.25">
      <c r="A22" s="7" t="s">
        <v>16</v>
      </c>
      <c r="B22" s="4"/>
      <c r="C22" s="27"/>
    </row>
    <row r="23" spans="1:3" ht="15">
      <c r="A23" s="13" t="s">
        <v>42</v>
      </c>
      <c r="B23" s="21">
        <v>0.15</v>
      </c>
      <c r="C23" s="28">
        <f>C14*0.15</f>
        <v>1726.38</v>
      </c>
    </row>
    <row r="24" spans="1:3" ht="25.5">
      <c r="A24" s="13" t="s">
        <v>24</v>
      </c>
      <c r="B24" s="17"/>
      <c r="C24" s="28">
        <f>C26+C27+C33+C36+C38+C41+C44</f>
        <v>34855.57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41">
        <v>119.87</v>
      </c>
    </row>
    <row r="27" spans="1:3" ht="15">
      <c r="A27" s="8" t="s">
        <v>17</v>
      </c>
      <c r="B27" s="4"/>
      <c r="C27" s="41">
        <f>SUM(C28:C32)</f>
        <v>1854.6</v>
      </c>
    </row>
    <row r="28" spans="1:3" ht="14.25">
      <c r="A28" s="16" t="s">
        <v>26</v>
      </c>
      <c r="B28" s="18" t="s">
        <v>45</v>
      </c>
      <c r="C28" s="45">
        <v>126.6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46</v>
      </c>
      <c r="B31" s="43" t="s">
        <v>40</v>
      </c>
      <c r="C31" s="45">
        <v>1728</v>
      </c>
    </row>
    <row r="32" spans="1:3" ht="14.25">
      <c r="A32" s="16" t="s">
        <v>29</v>
      </c>
      <c r="B32" s="18" t="s">
        <v>28</v>
      </c>
      <c r="C32" s="29"/>
    </row>
    <row r="33" spans="1:3" ht="15">
      <c r="A33" s="8" t="s">
        <v>18</v>
      </c>
      <c r="B33" s="4"/>
      <c r="C33" s="41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30</v>
      </c>
      <c r="B35" s="4"/>
      <c r="C35" s="29"/>
    </row>
    <row r="36" spans="1:3" ht="15">
      <c r="A36" s="8" t="s">
        <v>19</v>
      </c>
      <c r="B36" s="4"/>
      <c r="C36" s="41">
        <f>SUM(C37)</f>
        <v>2760</v>
      </c>
    </row>
    <row r="37" spans="1:3" ht="14.25">
      <c r="A37" s="16" t="s">
        <v>31</v>
      </c>
      <c r="B37" s="18" t="s">
        <v>41</v>
      </c>
      <c r="C37" s="45">
        <v>2760</v>
      </c>
    </row>
    <row r="38" spans="1:3" ht="25.5">
      <c r="A38" s="8" t="s">
        <v>32</v>
      </c>
      <c r="B38" s="4"/>
      <c r="C38" s="41">
        <f>SUM(C39:C40)</f>
        <v>30121.1</v>
      </c>
    </row>
    <row r="39" spans="1:3" s="11" customFormat="1" ht="14.25">
      <c r="A39" s="9" t="s">
        <v>43</v>
      </c>
      <c r="B39" s="10" t="s">
        <v>44</v>
      </c>
      <c r="C39" s="45">
        <v>30121.1</v>
      </c>
    </row>
    <row r="40" spans="1:3" s="11" customFormat="1" ht="14.25">
      <c r="A40" s="9"/>
      <c r="B40" s="10"/>
      <c r="C40" s="29"/>
    </row>
    <row r="41" spans="1:3" ht="15">
      <c r="A41" s="8" t="s">
        <v>38</v>
      </c>
      <c r="B41" s="18"/>
      <c r="C41" s="41">
        <f>SUM(C42:C43)</f>
        <v>0</v>
      </c>
    </row>
    <row r="42" spans="1:3" ht="14.25">
      <c r="A42" s="16"/>
      <c r="B42" s="4"/>
      <c r="C42" s="29"/>
    </row>
    <row r="43" spans="1:3" ht="14.25">
      <c r="A43" s="16"/>
      <c r="B43" s="4"/>
      <c r="C43" s="29"/>
    </row>
    <row r="44" spans="1:3" ht="15">
      <c r="A44" s="8"/>
      <c r="B44" s="18"/>
      <c r="C44" s="42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48</v>
      </c>
      <c r="B46" s="22"/>
      <c r="C46" s="25">
        <f>C18-C21</f>
        <v>287.5900000000038</v>
      </c>
    </row>
    <row r="48" spans="1:3" ht="12.75">
      <c r="A48" s="19" t="s">
        <v>33</v>
      </c>
      <c r="C48" s="20" t="s">
        <v>34</v>
      </c>
    </row>
    <row r="50" ht="12.75">
      <c r="A50" s="1" t="s">
        <v>20</v>
      </c>
    </row>
    <row r="51" spans="1:3" ht="12.75">
      <c r="A51" s="1" t="s">
        <v>21</v>
      </c>
      <c r="C51" t="s">
        <v>35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2015-02-14T08:16:35Z</cp:lastPrinted>
  <dcterms:created xsi:type="dcterms:W3CDTF">1996-10-08T23:32:33Z</dcterms:created>
  <dcterms:modified xsi:type="dcterms:W3CDTF">2015-02-14T09:37:02Z</dcterms:modified>
  <cp:category/>
  <cp:version/>
  <cp:contentType/>
  <cp:contentStatus/>
</cp:coreProperties>
</file>