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26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<sst xmlns="http://schemas.openxmlformats.org/spreadsheetml/2006/main" count="109" uniqueCount="103">
  <si>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</si>
  <si>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</si>
  <si>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</si>
  <si>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</si>
  <si>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</si>
  <si>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</si>
  <si>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</si>
  <si>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</si>
  <si>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</si>
  <si>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</si>
  <si>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</si>
  <si>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</si>
  <si>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</si>
  <si>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</si>
  <si>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</si>
  <si>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</si>
  <si>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</si>
  <si>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</si>
  <si>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</si>
  <si>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</si>
  <si>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</si>
  <si>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</si>
  <si>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</si>
  <si>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</si>
  <si>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</si>
  <si>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</si>
  <si>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</si>
  <si>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</si>
  <si>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</si>
  <si>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</si>
  <si>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</si>
  <si>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</si>
  <si>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</si>
  <si>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</si>
  <si>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</si>
  <si>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</si>
  <si>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</si>
  <si>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>уборка травы около дома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</si>
  <si>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д.26  </t>
    </r>
    <r>
      <rPr>
        <b/>
        <sz val="12"/>
        <rFont val="Arial"/>
        <family val="2"/>
      </rPr>
      <t xml:space="preserve">   </t>
    </r>
  </si>
  <si>
    <t>36 руб./чел.</t>
  </si>
  <si>
    <t>Проектно-сметные работы: Устан ком узла учета тепл энергии</t>
  </si>
  <si>
    <t>31.01.2014г.</t>
  </si>
  <si>
    <t xml:space="preserve">чистка канализации тросом (подвал)   </t>
  </si>
  <si>
    <t>30.12.2013г.</t>
  </si>
  <si>
    <t>чистка канализационного лежака Ф100 Дл=28м</t>
  </si>
  <si>
    <t>27.02.2014г.</t>
  </si>
  <si>
    <t>чистка канализации тросом Ф110 Дл=15м</t>
  </si>
  <si>
    <t>18.03.2014г.</t>
  </si>
  <si>
    <t>уборка мусора из подвала</t>
  </si>
  <si>
    <t>Установка балансировочного клапана на элеваторный узел</t>
  </si>
  <si>
    <t>19.03.2014г.</t>
  </si>
  <si>
    <t>31.03.2014г.</t>
  </si>
  <si>
    <t>замок</t>
  </si>
  <si>
    <t>1380=00 (ежемесячно)</t>
  </si>
  <si>
    <t>Вознаграждение управляющей организации</t>
  </si>
  <si>
    <t>Замена запорной арматуры на стояке отопления</t>
  </si>
  <si>
    <t>11.05.2014г.</t>
  </si>
  <si>
    <t>Замена участка обратного трубопровода от элеваторного узла до крыловых задвижек системы отопления</t>
  </si>
  <si>
    <t>21.05.2014г.</t>
  </si>
  <si>
    <t>Замена двух задвижек, чистка фланцев, монтаж 2х шар кранов</t>
  </si>
  <si>
    <t>Замена термометров и манометра</t>
  </si>
  <si>
    <t>23.05.2014г.</t>
  </si>
  <si>
    <t xml:space="preserve">     Вывоз мусора автом "КАМАЗ"; работа экскаватора по погрузке мусора</t>
  </si>
  <si>
    <t>30.04.2014г.</t>
  </si>
  <si>
    <t>установка - снятие заглушек с элеватора</t>
  </si>
  <si>
    <t>02,19.06.2014г.</t>
  </si>
  <si>
    <t>запуск системы ГВС</t>
  </si>
  <si>
    <t>23.06.2014г.</t>
  </si>
  <si>
    <t>замена запорной арматуры на стояке отопления</t>
  </si>
  <si>
    <t>24.07.2014г.</t>
  </si>
  <si>
    <t>промывка и опрессовка системы отопления</t>
  </si>
  <si>
    <t>28.07.2014г.</t>
  </si>
  <si>
    <t>Установка ком узла учета тепловой энергии</t>
  </si>
  <si>
    <t>замена запорной арматуры на стояках отопления (8 стояков)</t>
  </si>
  <si>
    <t>22.08.2014г.</t>
  </si>
  <si>
    <t>02.09.2014г.</t>
  </si>
  <si>
    <t>демонтаж - монтаж отрезка трубы отопления (2 стояка)</t>
  </si>
  <si>
    <t>замена запорной арматуры на стояках отопления (2 стояка)</t>
  </si>
  <si>
    <t>15.09.2014г.</t>
  </si>
  <si>
    <t xml:space="preserve"> устранение течи радиатора (кв.№22) - отключение стояка отопления, демонтаж радиатора</t>
  </si>
  <si>
    <t>заявка кв.№24 - течь полотенцесушителя (перекрытие стояка гор водоснабжения, устранение течи)</t>
  </si>
  <si>
    <t>01.10.2014г.</t>
  </si>
  <si>
    <t>14.10.2014г.</t>
  </si>
  <si>
    <t>регулировка датчика движения</t>
  </si>
  <si>
    <t xml:space="preserve">     Уборка придомовой территории (янв,фев 3000; март 900) 3000,00 декабрь 2014</t>
  </si>
  <si>
    <t>гравий</t>
  </si>
  <si>
    <t>05.11.2014г.</t>
  </si>
  <si>
    <t>замена датчиков движения</t>
  </si>
  <si>
    <t>14.11.2014г.</t>
  </si>
  <si>
    <t>регулировка доводчика подъезд №2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</si>
  <si>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2014 г.</t>
    </r>
  </si>
  <si>
    <t xml:space="preserve">     Вывоз ТБО январь - декабрь</t>
  </si>
  <si>
    <t>298=58 (2,3,4 квартал)</t>
  </si>
  <si>
    <t>июнь - декабрь 2014г.</t>
  </si>
  <si>
    <t>На 01.01.15г. остаток оплаченных денежных средств собственников за содержание и ремонт жилого дома составляет</t>
  </si>
  <si>
    <t>кап ремонт крыши</t>
  </si>
  <si>
    <t>30.09.2014г.</t>
  </si>
  <si>
    <t>Кап ремонт  начислено  май 2014г.                          746 396,88</t>
  </si>
  <si>
    <t>Долг  на  01.01.2015г.                                                64 367,32</t>
  </si>
  <si>
    <t xml:space="preserve">Оплачено  за  период  май - декабрь 2014г.             682 029=56                                 </t>
  </si>
  <si>
    <t xml:space="preserve">    Зар плата старшему дома в месяц                                              (на руки 2000=00; налоги 994=60) </t>
  </si>
  <si>
    <t>2994,60    январь - декабрь</t>
  </si>
  <si>
    <t>В месяц  на руки  3000=00; налоги 1491=90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</si>
</sst>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4" fontId="45" fillId="0" borderId="10" xfId="0" applyNumberFormat="1" applyFont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55">
      <selection activeCell="A8" sqref="A8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38</v>
      </c>
      <c r="B2" s="46"/>
      <c r="C2" s="46"/>
    </row>
    <row r="3" spans="1:3" ht="15.75">
      <c r="A3" s="46" t="s">
        <v>90</v>
      </c>
      <c r="B3" s="46"/>
      <c r="C3" s="46"/>
    </row>
    <row r="4" spans="2:3" ht="12.75">
      <c r="B4" s="1" t="s">
        <v>1</v>
      </c>
      <c r="C4" s="2">
        <v>1833.63</v>
      </c>
    </row>
    <row r="5" spans="2:3" ht="25.5">
      <c r="B5" s="1" t="s">
        <v>2</v>
      </c>
      <c r="C5" s="2"/>
    </row>
    <row r="6" spans="2:3" ht="12.75">
      <c r="B6" s="1" t="s">
        <v>3</v>
      </c>
      <c r="C6" s="2">
        <f>C4+C5</f>
        <v>1833.63</v>
      </c>
    </row>
    <row r="7" spans="2:3" ht="12.75">
      <c r="B7" s="1" t="s">
        <v>4</v>
      </c>
      <c r="C7">
        <v>36</v>
      </c>
    </row>
    <row r="8" spans="1:3" ht="12.75">
      <c r="A8" s="3" t="s">
        <v>5</v>
      </c>
      <c r="B8" s="4"/>
      <c r="C8" s="4"/>
    </row>
    <row r="9" spans="1:3" ht="12.75">
      <c r="A9" s="3" t="s">
        <v>6</v>
      </c>
      <c r="B9" s="4"/>
      <c r="C9" s="44">
        <v>-4164.93</v>
      </c>
    </row>
    <row r="10" spans="1:3" ht="12.75">
      <c r="A10" s="3" t="s">
        <v>7</v>
      </c>
      <c r="B10" s="4"/>
      <c r="C10" s="11">
        <v>311404.8</v>
      </c>
    </row>
    <row r="11" spans="1:3" ht="12.75">
      <c r="A11" s="3" t="s">
        <v>8</v>
      </c>
      <c r="B11" s="4"/>
      <c r="C11" s="11"/>
    </row>
    <row r="12" spans="1:3" ht="12.75">
      <c r="A12" s="37" t="s">
        <v>9</v>
      </c>
      <c r="B12" s="38"/>
      <c r="C12" s="39">
        <f>SUM(C10:C11)</f>
        <v>311404.8</v>
      </c>
    </row>
    <row r="13" spans="1:3" ht="12.75">
      <c r="A13" s="3" t="s">
        <v>10</v>
      </c>
      <c r="B13" s="34"/>
      <c r="C13" s="24">
        <v>296093.21</v>
      </c>
    </row>
    <row r="14" spans="1:3" ht="12.75">
      <c r="A14" s="3" t="s">
        <v>11</v>
      </c>
      <c r="B14" s="4"/>
      <c r="C14" s="23"/>
    </row>
    <row r="15" spans="1:3" ht="12.75">
      <c r="A15" s="40" t="s">
        <v>12</v>
      </c>
      <c r="B15" s="41"/>
      <c r="C15" s="42">
        <f>SUM(C13:C14)</f>
        <v>296093.21</v>
      </c>
    </row>
    <row r="16" spans="1:3" ht="12.75">
      <c r="A16" s="13" t="s">
        <v>13</v>
      </c>
      <c r="B16" s="14"/>
      <c r="C16" s="27">
        <f>C9+C15</f>
        <v>291928.28</v>
      </c>
    </row>
    <row r="17" spans="1:3" ht="12.75">
      <c r="A17" s="3"/>
      <c r="B17" s="4"/>
      <c r="C17" s="5"/>
    </row>
    <row r="18" spans="1:3" ht="12.75">
      <c r="A18" s="3" t="s">
        <v>14</v>
      </c>
      <c r="B18" s="4"/>
      <c r="C18" s="5"/>
    </row>
    <row r="19" spans="1:3" ht="15.75">
      <c r="A19" s="31" t="s">
        <v>15</v>
      </c>
      <c r="B19" s="25"/>
      <c r="C19" s="32">
        <f>SUM(C21:C22)</f>
        <v>287007.86999999994</v>
      </c>
    </row>
    <row r="20" spans="1:3" ht="14.25">
      <c r="A20" s="6" t="s">
        <v>16</v>
      </c>
      <c r="B20" s="4"/>
      <c r="C20" s="28"/>
    </row>
    <row r="21" spans="1:3" ht="15">
      <c r="A21" s="12" t="s">
        <v>54</v>
      </c>
      <c r="B21" s="21">
        <v>0.15</v>
      </c>
      <c r="C21" s="29">
        <f>C12*0.15</f>
        <v>46710.719999999994</v>
      </c>
    </row>
    <row r="22" spans="1:3" ht="25.5">
      <c r="A22" s="12" t="s">
        <v>24</v>
      </c>
      <c r="B22" s="16"/>
      <c r="C22" s="29">
        <f>C24+C25+C32+C35+C37+C59+C63</f>
        <v>240297.14999999997</v>
      </c>
    </row>
    <row r="23" spans="1:3" ht="14.25">
      <c r="A23" s="6" t="s">
        <v>16</v>
      </c>
      <c r="B23" s="4"/>
      <c r="C23" s="28"/>
    </row>
    <row r="24" spans="1:3" ht="15">
      <c r="A24" s="7" t="s">
        <v>34</v>
      </c>
      <c r="B24" s="33">
        <v>0.01</v>
      </c>
      <c r="C24" s="35">
        <v>9845.68</v>
      </c>
    </row>
    <row r="25" spans="1:3" ht="15">
      <c r="A25" s="7" t="s">
        <v>17</v>
      </c>
      <c r="B25" s="4"/>
      <c r="C25" s="35">
        <f>SUM(C26:C31)</f>
        <v>70800.94</v>
      </c>
    </row>
    <row r="26" spans="1:3" ht="14.25">
      <c r="A26" s="15" t="s">
        <v>26</v>
      </c>
      <c r="B26" s="17" t="s">
        <v>92</v>
      </c>
      <c r="C26" s="45">
        <v>895.74</v>
      </c>
    </row>
    <row r="27" spans="1:3" ht="14.25">
      <c r="A27" s="15" t="s">
        <v>25</v>
      </c>
      <c r="B27" s="17" t="s">
        <v>27</v>
      </c>
      <c r="C27" s="30"/>
    </row>
    <row r="28" spans="1:3" ht="25.5">
      <c r="A28" s="15" t="s">
        <v>100</v>
      </c>
      <c r="B28" s="43" t="s">
        <v>101</v>
      </c>
      <c r="C28" s="45">
        <v>35935.2</v>
      </c>
    </row>
    <row r="29" spans="1:3" ht="20.25" customHeight="1">
      <c r="A29" s="15" t="s">
        <v>91</v>
      </c>
      <c r="B29" s="18" t="s">
        <v>39</v>
      </c>
      <c r="C29" s="45">
        <v>25920</v>
      </c>
    </row>
    <row r="30" spans="1:3" ht="14.25">
      <c r="A30" s="15" t="s">
        <v>28</v>
      </c>
      <c r="B30" s="17" t="s">
        <v>51</v>
      </c>
      <c r="C30" s="45">
        <v>2200</v>
      </c>
    </row>
    <row r="31" spans="1:3" ht="25.5">
      <c r="A31" s="15" t="s">
        <v>62</v>
      </c>
      <c r="B31" s="17" t="s">
        <v>63</v>
      </c>
      <c r="C31" s="45">
        <v>5850</v>
      </c>
    </row>
    <row r="32" spans="1:3" ht="15">
      <c r="A32" s="7" t="s">
        <v>18</v>
      </c>
      <c r="B32" s="4"/>
      <c r="C32" s="35">
        <f>SUM(C33+C34)</f>
        <v>14823.27</v>
      </c>
    </row>
    <row r="33" spans="1:3" ht="25.5">
      <c r="A33" s="15" t="s">
        <v>84</v>
      </c>
      <c r="B33" s="47" t="s">
        <v>102</v>
      </c>
      <c r="C33" s="45">
        <v>14823.27</v>
      </c>
    </row>
    <row r="34" spans="1:3" ht="14.25">
      <c r="A34" s="8" t="s">
        <v>37</v>
      </c>
      <c r="B34" s="9"/>
      <c r="C34" s="30"/>
    </row>
    <row r="35" spans="1:3" ht="15">
      <c r="A35" s="7" t="s">
        <v>19</v>
      </c>
      <c r="B35" s="4"/>
      <c r="C35" s="35">
        <f>SUM(C36:C36)</f>
        <v>16560</v>
      </c>
    </row>
    <row r="36" spans="1:3" ht="14.25">
      <c r="A36" s="15" t="s">
        <v>29</v>
      </c>
      <c r="B36" s="17" t="s">
        <v>53</v>
      </c>
      <c r="C36" s="45">
        <v>16560</v>
      </c>
    </row>
    <row r="37" spans="1:3" ht="25.5">
      <c r="A37" s="7" t="s">
        <v>30</v>
      </c>
      <c r="B37" s="4"/>
      <c r="C37" s="35">
        <f>SUM(C38:C58)</f>
        <v>125377.25999999997</v>
      </c>
    </row>
    <row r="38" spans="1:3" ht="14.25">
      <c r="A38" s="8" t="s">
        <v>70</v>
      </c>
      <c r="B38" s="9" t="s">
        <v>71</v>
      </c>
      <c r="C38" s="45">
        <v>4100</v>
      </c>
    </row>
    <row r="39" spans="1:3" s="10" customFormat="1" ht="14.25">
      <c r="A39" s="8" t="s">
        <v>42</v>
      </c>
      <c r="B39" s="9" t="s">
        <v>43</v>
      </c>
      <c r="C39" s="45">
        <v>1050</v>
      </c>
    </row>
    <row r="40" spans="1:3" s="10" customFormat="1" ht="14.25">
      <c r="A40" s="8" t="s">
        <v>40</v>
      </c>
      <c r="B40" s="9" t="s">
        <v>41</v>
      </c>
      <c r="C40" s="45">
        <v>7114.21</v>
      </c>
    </row>
    <row r="41" spans="1:3" s="10" customFormat="1" ht="14.25">
      <c r="A41" s="8" t="s">
        <v>72</v>
      </c>
      <c r="B41" s="9" t="s">
        <v>93</v>
      </c>
      <c r="C41" s="45">
        <v>20138.42</v>
      </c>
    </row>
    <row r="42" spans="1:3" s="10" customFormat="1" ht="14.25">
      <c r="A42" s="8" t="s">
        <v>44</v>
      </c>
      <c r="B42" s="9" t="s">
        <v>45</v>
      </c>
      <c r="C42" s="45">
        <v>4192.44</v>
      </c>
    </row>
    <row r="43" spans="1:3" s="10" customFormat="1" ht="14.25">
      <c r="A43" s="8" t="s">
        <v>46</v>
      </c>
      <c r="B43" s="9" t="s">
        <v>47</v>
      </c>
      <c r="C43" s="45">
        <v>2845.95</v>
      </c>
    </row>
    <row r="44" spans="1:3" s="10" customFormat="1" ht="14.25">
      <c r="A44" s="8" t="s">
        <v>48</v>
      </c>
      <c r="B44" s="9" t="s">
        <v>47</v>
      </c>
      <c r="C44" s="45">
        <v>1946.49</v>
      </c>
    </row>
    <row r="45" spans="1:3" s="10" customFormat="1" ht="14.25">
      <c r="A45" s="8" t="s">
        <v>49</v>
      </c>
      <c r="B45" s="9" t="s">
        <v>50</v>
      </c>
      <c r="C45" s="45">
        <v>23841.8</v>
      </c>
    </row>
    <row r="46" spans="1:3" s="10" customFormat="1" ht="14.25">
      <c r="A46" s="8" t="s">
        <v>55</v>
      </c>
      <c r="B46" s="9" t="s">
        <v>56</v>
      </c>
      <c r="C46" s="45">
        <v>2654</v>
      </c>
    </row>
    <row r="47" spans="1:3" s="10" customFormat="1" ht="25.5">
      <c r="A47" s="8" t="s">
        <v>57</v>
      </c>
      <c r="B47" s="9" t="s">
        <v>58</v>
      </c>
      <c r="C47" s="45">
        <v>18580.45</v>
      </c>
    </row>
    <row r="48" spans="1:3" s="10" customFormat="1" ht="25.5">
      <c r="A48" s="8" t="s">
        <v>59</v>
      </c>
      <c r="B48" s="9" t="s">
        <v>58</v>
      </c>
      <c r="C48" s="45">
        <v>6049.2</v>
      </c>
    </row>
    <row r="49" spans="1:3" s="10" customFormat="1" ht="14.25">
      <c r="A49" s="8" t="s">
        <v>60</v>
      </c>
      <c r="B49" s="9" t="s">
        <v>61</v>
      </c>
      <c r="C49" s="45">
        <v>1740</v>
      </c>
    </row>
    <row r="50" spans="1:3" s="10" customFormat="1" ht="14.25">
      <c r="A50" s="8" t="s">
        <v>64</v>
      </c>
      <c r="B50" s="9" t="s">
        <v>65</v>
      </c>
      <c r="C50" s="45">
        <v>1000</v>
      </c>
    </row>
    <row r="51" spans="1:3" s="10" customFormat="1" ht="14.25">
      <c r="A51" s="8" t="s">
        <v>66</v>
      </c>
      <c r="B51" s="9" t="s">
        <v>67</v>
      </c>
      <c r="C51" s="45">
        <v>450</v>
      </c>
    </row>
    <row r="52" spans="1:3" s="10" customFormat="1" ht="14.25">
      <c r="A52" s="8" t="s">
        <v>68</v>
      </c>
      <c r="B52" s="9" t="s">
        <v>69</v>
      </c>
      <c r="C52" s="45">
        <v>3056.76</v>
      </c>
    </row>
    <row r="53" spans="1:3" s="10" customFormat="1" ht="14.25">
      <c r="A53" s="8" t="s">
        <v>73</v>
      </c>
      <c r="B53" s="9" t="s">
        <v>74</v>
      </c>
      <c r="C53" s="45">
        <v>12379.04</v>
      </c>
    </row>
    <row r="54" spans="1:3" s="10" customFormat="1" ht="14.25">
      <c r="A54" s="8" t="s">
        <v>76</v>
      </c>
      <c r="B54" s="9" t="s">
        <v>75</v>
      </c>
      <c r="C54" s="45">
        <v>2033</v>
      </c>
    </row>
    <row r="55" spans="1:3" s="10" customFormat="1" ht="14.25">
      <c r="A55" s="8" t="s">
        <v>77</v>
      </c>
      <c r="B55" s="9" t="s">
        <v>78</v>
      </c>
      <c r="C55" s="45">
        <v>3036.76</v>
      </c>
    </row>
    <row r="56" spans="1:3" s="10" customFormat="1" ht="25.5">
      <c r="A56" s="8" t="s">
        <v>79</v>
      </c>
      <c r="B56" s="9" t="s">
        <v>81</v>
      </c>
      <c r="C56" s="45">
        <v>748.65</v>
      </c>
    </row>
    <row r="57" spans="1:3" s="10" customFormat="1" ht="25.5">
      <c r="A57" s="8" t="s">
        <v>80</v>
      </c>
      <c r="B57" s="9" t="s">
        <v>82</v>
      </c>
      <c r="C57" s="45">
        <v>225</v>
      </c>
    </row>
    <row r="58" spans="1:3" s="10" customFormat="1" ht="14.25">
      <c r="A58" s="8" t="s">
        <v>95</v>
      </c>
      <c r="B58" s="9" t="s">
        <v>96</v>
      </c>
      <c r="C58" s="45">
        <v>8195.09</v>
      </c>
    </row>
    <row r="59" spans="1:3" ht="15">
      <c r="A59" s="7" t="s">
        <v>35</v>
      </c>
      <c r="B59" s="17"/>
      <c r="C59" s="35">
        <f>SUM(C60:C62)</f>
        <v>1800</v>
      </c>
    </row>
    <row r="60" spans="1:3" ht="14.25">
      <c r="A60" s="15" t="s">
        <v>83</v>
      </c>
      <c r="B60" s="4" t="s">
        <v>81</v>
      </c>
      <c r="C60" s="45">
        <v>300</v>
      </c>
    </row>
    <row r="61" spans="1:3" ht="14.25">
      <c r="A61" s="15" t="s">
        <v>87</v>
      </c>
      <c r="B61" s="4" t="s">
        <v>88</v>
      </c>
      <c r="C61" s="45">
        <v>900</v>
      </c>
    </row>
    <row r="62" spans="1:3" ht="14.25">
      <c r="A62" s="15" t="s">
        <v>89</v>
      </c>
      <c r="B62" s="4" t="s">
        <v>88</v>
      </c>
      <c r="C62" s="45">
        <v>600</v>
      </c>
    </row>
    <row r="63" spans="1:3" ht="15">
      <c r="A63" s="7" t="s">
        <v>36</v>
      </c>
      <c r="B63" s="17"/>
      <c r="C63" s="36">
        <f>SUM(C64:C65)</f>
        <v>1090</v>
      </c>
    </row>
    <row r="64" spans="1:3" ht="14.25">
      <c r="A64" s="15" t="s">
        <v>52</v>
      </c>
      <c r="B64" s="17" t="s">
        <v>47</v>
      </c>
      <c r="C64" s="45">
        <v>90</v>
      </c>
    </row>
    <row r="65" spans="1:3" ht="14.25">
      <c r="A65" s="15" t="s">
        <v>85</v>
      </c>
      <c r="B65" s="4" t="s">
        <v>86</v>
      </c>
      <c r="C65" s="45">
        <v>1000</v>
      </c>
    </row>
    <row r="66" spans="1:3" ht="38.25">
      <c r="A66" s="13" t="s">
        <v>94</v>
      </c>
      <c r="B66" s="22"/>
      <c r="C66" s="26">
        <f>C16-C19</f>
        <v>4920.410000000091</v>
      </c>
    </row>
    <row r="68" spans="1:3" ht="12.75">
      <c r="A68" s="19" t="s">
        <v>31</v>
      </c>
      <c r="C68" s="20" t="s">
        <v>32</v>
      </c>
    </row>
    <row r="70" ht="12.75">
      <c r="A70" s="1" t="s">
        <v>20</v>
      </c>
    </row>
    <row r="71" spans="1:3" ht="12.75">
      <c r="A71" s="1" t="s">
        <v>21</v>
      </c>
      <c r="C71" t="s">
        <v>33</v>
      </c>
    </row>
    <row r="72" ht="12.75">
      <c r="C72" t="s">
        <v>22</v>
      </c>
    </row>
    <row r="75" ht="12.75">
      <c r="C75" t="s">
        <v>23</v>
      </c>
    </row>
    <row r="77" ht="25.5">
      <c r="A77" s="1" t="s">
        <v>97</v>
      </c>
    </row>
    <row r="78" ht="25.5">
      <c r="A78" s="1" t="s">
        <v>99</v>
      </c>
    </row>
    <row r="79" ht="25.5">
      <c r="A79" s="1" t="s">
        <v>98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2015-03-19T08:26:15Z</cp:lastPrinted>
  <dcterms:created xsi:type="dcterms:W3CDTF">1996-10-08T23:32:33Z</dcterms:created>
  <dcterms:modified xsi:type="dcterms:W3CDTF">2015-03-19T08:26:27Z</dcterms:modified>
  <cp:category/>
  <cp:version/>
  <cp:contentType/>
  <cp:contentStatus/>
</cp:coreProperties>
</file>