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етск пр-кт,16А" sheetId="1" r:id="rId1"/>
  </sheets>
  <definedNames/>
  <calcPr fullCalcOnLoad="1" refMode="R1C1"/>
</workbook>
</file>

<file path=xl/sharedStrings.xml><?xml version="1.0" encoding="utf-8"?>
<sst xmlns="http://schemas.openxmlformats.org/spreadsheetml/2006/main" count="89" uniqueCount="85">
  <si>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</si>
  <si>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</si>
  <si>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</si>
  <si>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</si>
  <si>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</si>
  <si>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</si>
  <si>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</si>
  <si>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</si>
  <si>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</si>
  <si>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</si>
  <si>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</si>
  <si>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</si>
  <si>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</si>
  <si>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</si>
  <si>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</si>
  <si>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</si>
  <si>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</si>
  <si>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</si>
  <si>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</si>
  <si>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</si>
  <si>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</si>
  <si>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</si>
  <si>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</si>
  <si>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</si>
  <si>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</si>
  <si>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</si>
  <si>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</si>
  <si>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</si>
  <si>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</si>
  <si>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</si>
  <si>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</si>
  <si>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</si>
  <si>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</si>
  <si>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</si>
  <si>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</si>
  <si>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</si>
  <si>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</si>
  <si>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Советский пр-кт, 16А  </t>
    </r>
    <r>
      <rPr>
        <b/>
        <sz val="12"/>
        <rFont val="Arial"/>
        <family val="2"/>
      </rPr>
      <t xml:space="preserve">   </t>
    </r>
  </si>
  <si>
    <t>900=00 (ежемесячно)</t>
  </si>
  <si>
    <t>2700=00 ежемесячно</t>
  </si>
  <si>
    <t>чистка канализации тросом Ф50 (на кухне) - заявка кв.№13</t>
  </si>
  <si>
    <t>19.02.2014г.</t>
  </si>
  <si>
    <t>обследование элеваторного узла и теплообменника</t>
  </si>
  <si>
    <t>18.02.2014г.</t>
  </si>
  <si>
    <t>согласно предписания ООО "Электротеплосеть" установка дроссельной шайбы и термометров на элеваторный узел</t>
  </si>
  <si>
    <t>26.02.2014г.</t>
  </si>
  <si>
    <t xml:space="preserve">     Вывоз ТБО ()</t>
  </si>
  <si>
    <t>Вознаграждение управляющей организации</t>
  </si>
  <si>
    <t>отключение системы отопления</t>
  </si>
  <si>
    <t>изготовление заглуш на элеват узел</t>
  </si>
  <si>
    <t>15.05.2014г.</t>
  </si>
  <si>
    <t>27.05.2014г.</t>
  </si>
  <si>
    <t xml:space="preserve">заблиновка - разблиновка элеваторного узла </t>
  </si>
  <si>
    <t>03, 20.06.2014г.</t>
  </si>
  <si>
    <t>запуск системы отопления</t>
  </si>
  <si>
    <t>25.06.2014г.</t>
  </si>
  <si>
    <t>замена ввода хол воды к бойлеру, установка фильтров и КИП</t>
  </si>
  <si>
    <t>24.07.2014г.</t>
  </si>
  <si>
    <t>текущий ремонт водопровода</t>
  </si>
  <si>
    <t>заявка кв.№4 - течь батареи (закрытие кранов на стояках, спуск воды со стояков ГВС)</t>
  </si>
  <si>
    <t>27.07.2014г.</t>
  </si>
  <si>
    <t xml:space="preserve">Оплачено июль - август </t>
  </si>
  <si>
    <t>Долг на 01.09.2014г.</t>
  </si>
  <si>
    <t>промывка и опрессовка системы отопления</t>
  </si>
  <si>
    <t>01.08.2014г.</t>
  </si>
  <si>
    <t>запуск системы отопления, пуско - наладочные работы</t>
  </si>
  <si>
    <t>сентябрь</t>
  </si>
  <si>
    <t>замена футорок, установка кранов Маевского</t>
  </si>
  <si>
    <t>19.09.2014г.</t>
  </si>
  <si>
    <t>Демонтаж элеватора, остановка системы отопления</t>
  </si>
  <si>
    <t>Замена элеватора</t>
  </si>
  <si>
    <t xml:space="preserve"> замена крыловой и стоячной арматуры на системе отопления; демонтаж и монтаж радиатора</t>
  </si>
  <si>
    <t>23.10.2014г.</t>
  </si>
  <si>
    <t>27.10.2014г.</t>
  </si>
  <si>
    <t>материалы</t>
  </si>
  <si>
    <t>лампочка (5шт)</t>
  </si>
  <si>
    <t>31.10.2014г.</t>
  </si>
  <si>
    <t>регулировка расхода эл узла систем и установка конуса элеватора, расточка</t>
  </si>
  <si>
    <t>06.11.2014г.</t>
  </si>
  <si>
    <t>235=29 (2,3,4квартал)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</si>
  <si>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февраль -  декабрь     </t>
    </r>
    <r>
      <rPr>
        <b/>
        <sz val="12"/>
        <rFont val="Arial"/>
        <family val="2"/>
      </rPr>
      <t xml:space="preserve"> 2014 г.</t>
    </r>
  </si>
  <si>
    <t>востановление теплоизоляции элеваторного узла</t>
  </si>
  <si>
    <t>25.12.2014г.</t>
  </si>
  <si>
    <t>На 01.01.15 остаток оплаченных денежных средств собственников за содержание и ремонт жилого дома составляет</t>
  </si>
  <si>
    <t>ремонт элеваторного узла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</si>
</sst>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9" fontId="1" fillId="10" borderId="10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4" fontId="48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37</v>
      </c>
      <c r="B2" s="44"/>
      <c r="C2" s="44"/>
    </row>
    <row r="3" spans="1:3" ht="15.75">
      <c r="A3" s="44" t="s">
        <v>80</v>
      </c>
      <c r="B3" s="44"/>
      <c r="C3" s="44"/>
    </row>
    <row r="5" spans="2:3" ht="12.75">
      <c r="B5" s="1" t="s">
        <v>1</v>
      </c>
      <c r="C5" s="2">
        <v>110.83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110.83</v>
      </c>
    </row>
    <row r="8" spans="2:3" ht="12.75">
      <c r="B8" s="1" t="s">
        <v>4</v>
      </c>
      <c r="C8">
        <v>3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1">
        <v>0</v>
      </c>
    </row>
    <row r="12" spans="1:3" ht="12.75">
      <c r="A12" s="3" t="s">
        <v>7</v>
      </c>
      <c r="B12" s="4"/>
      <c r="C12" s="12">
        <v>131912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131912</v>
      </c>
    </row>
    <row r="15" spans="1:3" ht="12.75">
      <c r="A15" s="3" t="s">
        <v>10</v>
      </c>
      <c r="B15" s="32"/>
      <c r="C15" s="5">
        <v>117723.8</v>
      </c>
    </row>
    <row r="16" spans="1:3" ht="12.75">
      <c r="A16" s="3" t="s">
        <v>11</v>
      </c>
      <c r="B16" s="4"/>
      <c r="C16" s="22"/>
    </row>
    <row r="17" spans="1:3" ht="12.75">
      <c r="A17" s="38" t="s">
        <v>12</v>
      </c>
      <c r="B17" s="39"/>
      <c r="C17" s="40">
        <f>SUM(C15:C16)</f>
        <v>117723.8</v>
      </c>
    </row>
    <row r="18" spans="1:3" ht="12.75">
      <c r="A18" s="14" t="s">
        <v>13</v>
      </c>
      <c r="B18" s="15"/>
      <c r="C18" s="25">
        <f>C11+C17</f>
        <v>117723.8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9" t="s">
        <v>15</v>
      </c>
      <c r="B21" s="23"/>
      <c r="C21" s="30">
        <f>SUM(C23:C24)</f>
        <v>107710.39</v>
      </c>
    </row>
    <row r="22" spans="1:3" ht="14.25">
      <c r="A22" s="7" t="s">
        <v>16</v>
      </c>
      <c r="B22" s="4"/>
      <c r="C22" s="26"/>
    </row>
    <row r="23" spans="1:3" ht="15">
      <c r="A23" s="13" t="s">
        <v>47</v>
      </c>
      <c r="B23" s="43" t="s">
        <v>39</v>
      </c>
      <c r="C23" s="27">
        <v>29700</v>
      </c>
    </row>
    <row r="24" spans="1:3" ht="25.5">
      <c r="A24" s="13" t="s">
        <v>24</v>
      </c>
      <c r="B24" s="17"/>
      <c r="C24" s="27">
        <f>C26+C27+C31+C34+C36+C55+C57</f>
        <v>78010.39</v>
      </c>
    </row>
    <row r="25" spans="1:3" ht="14.25">
      <c r="A25" s="7" t="s">
        <v>16</v>
      </c>
      <c r="B25" s="4"/>
      <c r="C25" s="26"/>
    </row>
    <row r="26" spans="1:3" ht="15">
      <c r="A26" s="8" t="s">
        <v>34</v>
      </c>
      <c r="B26" s="31">
        <v>0.01</v>
      </c>
      <c r="C26" s="33">
        <v>1729.96</v>
      </c>
    </row>
    <row r="27" spans="1:3" ht="15">
      <c r="A27" s="8" t="s">
        <v>17</v>
      </c>
      <c r="B27" s="4"/>
      <c r="C27" s="33">
        <f>SUM(C28:C30)</f>
        <v>705.87</v>
      </c>
    </row>
    <row r="28" spans="1:3" ht="14.25">
      <c r="A28" s="16" t="s">
        <v>25</v>
      </c>
      <c r="B28" s="18" t="s">
        <v>79</v>
      </c>
      <c r="C28" s="45">
        <v>705.87</v>
      </c>
    </row>
    <row r="29" spans="1:3" ht="14.25" customHeight="1">
      <c r="A29" s="16" t="s">
        <v>46</v>
      </c>
      <c r="B29" s="42"/>
      <c r="C29" s="28"/>
    </row>
    <row r="30" spans="1:3" ht="14.25">
      <c r="A30" s="16" t="s">
        <v>27</v>
      </c>
      <c r="B30" s="18" t="s">
        <v>26</v>
      </c>
      <c r="C30" s="28"/>
    </row>
    <row r="31" spans="1:3" ht="15">
      <c r="A31" s="8" t="s">
        <v>18</v>
      </c>
      <c r="B31" s="4"/>
      <c r="C31" s="33">
        <f>SUM(C32+C33)</f>
        <v>0</v>
      </c>
    </row>
    <row r="32" spans="1:3" ht="14.25">
      <c r="A32" s="16" t="s">
        <v>35</v>
      </c>
      <c r="B32" s="18"/>
      <c r="C32" s="28"/>
    </row>
    <row r="33" spans="1:3" ht="14.25">
      <c r="A33" s="16" t="s">
        <v>28</v>
      </c>
      <c r="B33" s="4"/>
      <c r="C33" s="28"/>
    </row>
    <row r="34" spans="1:3" ht="15">
      <c r="A34" s="8" t="s">
        <v>19</v>
      </c>
      <c r="B34" s="4"/>
      <c r="C34" s="33">
        <f>SUM(C35)</f>
        <v>9900</v>
      </c>
    </row>
    <row r="35" spans="1:3" ht="14.25">
      <c r="A35" s="16" t="s">
        <v>29</v>
      </c>
      <c r="B35" s="18" t="s">
        <v>38</v>
      </c>
      <c r="C35" s="45">
        <v>9900</v>
      </c>
    </row>
    <row r="36" spans="1:3" ht="25.5">
      <c r="A36" s="8" t="s">
        <v>30</v>
      </c>
      <c r="B36" s="4"/>
      <c r="C36" s="33">
        <f>SUM(C37:C54)</f>
        <v>65609.56</v>
      </c>
    </row>
    <row r="37" spans="1:3" s="11" customFormat="1" ht="14.25">
      <c r="A37" s="9" t="s">
        <v>52</v>
      </c>
      <c r="B37" s="10" t="s">
        <v>53</v>
      </c>
      <c r="C37" s="45">
        <v>900</v>
      </c>
    </row>
    <row r="38" spans="1:3" s="11" customFormat="1" ht="14.25">
      <c r="A38" s="9" t="s">
        <v>40</v>
      </c>
      <c r="B38" s="10" t="s">
        <v>41</v>
      </c>
      <c r="C38" s="45">
        <v>450</v>
      </c>
    </row>
    <row r="39" spans="1:3" s="11" customFormat="1" ht="14.25">
      <c r="A39" s="9" t="s">
        <v>42</v>
      </c>
      <c r="B39" s="10" t="s">
        <v>43</v>
      </c>
      <c r="C39" s="45">
        <v>225</v>
      </c>
    </row>
    <row r="40" spans="1:3" s="11" customFormat="1" ht="25.5">
      <c r="A40" s="9" t="s">
        <v>44</v>
      </c>
      <c r="B40" s="10" t="s">
        <v>45</v>
      </c>
      <c r="C40" s="45">
        <v>1164</v>
      </c>
    </row>
    <row r="41" spans="1:3" s="11" customFormat="1" ht="14.25">
      <c r="A41" s="9" t="s">
        <v>48</v>
      </c>
      <c r="B41" s="10" t="s">
        <v>50</v>
      </c>
      <c r="C41" s="45">
        <v>225</v>
      </c>
    </row>
    <row r="42" spans="1:3" s="11" customFormat="1" ht="14.25">
      <c r="A42" s="9" t="s">
        <v>49</v>
      </c>
      <c r="B42" s="10" t="s">
        <v>51</v>
      </c>
      <c r="C42" s="45">
        <v>225</v>
      </c>
    </row>
    <row r="43" spans="1:3" s="11" customFormat="1" ht="14.25">
      <c r="A43" s="9" t="s">
        <v>54</v>
      </c>
      <c r="B43" s="10" t="s">
        <v>55</v>
      </c>
      <c r="C43" s="45">
        <v>225</v>
      </c>
    </row>
    <row r="44" spans="1:3" s="11" customFormat="1" ht="14.25">
      <c r="A44" s="9" t="s">
        <v>58</v>
      </c>
      <c r="B44" s="10" t="s">
        <v>57</v>
      </c>
      <c r="C44" s="45">
        <v>14456.6</v>
      </c>
    </row>
    <row r="45" spans="1:3" s="11" customFormat="1" ht="14.25">
      <c r="A45" s="9" t="s">
        <v>84</v>
      </c>
      <c r="B45" s="10" t="s">
        <v>57</v>
      </c>
      <c r="C45" s="45">
        <v>-1484.43</v>
      </c>
    </row>
    <row r="46" spans="1:3" s="11" customFormat="1" ht="25.5">
      <c r="A46" s="9" t="s">
        <v>59</v>
      </c>
      <c r="B46" s="10" t="s">
        <v>60</v>
      </c>
      <c r="C46" s="45">
        <v>450</v>
      </c>
    </row>
    <row r="47" spans="1:3" s="11" customFormat="1" ht="14.25">
      <c r="A47" s="9" t="s">
        <v>63</v>
      </c>
      <c r="B47" s="10" t="s">
        <v>64</v>
      </c>
      <c r="C47" s="45">
        <v>4100</v>
      </c>
    </row>
    <row r="48" spans="1:3" s="11" customFormat="1" ht="14.25">
      <c r="A48" s="9" t="s">
        <v>65</v>
      </c>
      <c r="B48" s="10" t="s">
        <v>66</v>
      </c>
      <c r="C48" s="45">
        <v>450</v>
      </c>
    </row>
    <row r="49" spans="1:3" s="11" customFormat="1" ht="14.25">
      <c r="A49" s="9" t="s">
        <v>67</v>
      </c>
      <c r="B49" s="10" t="s">
        <v>68</v>
      </c>
      <c r="C49" s="45">
        <v>874.65</v>
      </c>
    </row>
    <row r="50" spans="1:3" s="11" customFormat="1" ht="14.25">
      <c r="A50" s="9" t="s">
        <v>69</v>
      </c>
      <c r="B50" s="10" t="s">
        <v>72</v>
      </c>
      <c r="C50" s="45">
        <v>3150</v>
      </c>
    </row>
    <row r="51" spans="1:3" s="11" customFormat="1" ht="14.25">
      <c r="A51" s="9" t="s">
        <v>70</v>
      </c>
      <c r="B51" s="10" t="s">
        <v>72</v>
      </c>
      <c r="C51" s="45">
        <v>6020.55</v>
      </c>
    </row>
    <row r="52" spans="1:3" s="11" customFormat="1" ht="25.5">
      <c r="A52" s="9" t="s">
        <v>71</v>
      </c>
      <c r="B52" s="10" t="s">
        <v>73</v>
      </c>
      <c r="C52" s="45">
        <v>29397.19</v>
      </c>
    </row>
    <row r="53" spans="1:3" s="11" customFormat="1" ht="25.5">
      <c r="A53" s="9" t="s">
        <v>77</v>
      </c>
      <c r="B53" s="10" t="s">
        <v>78</v>
      </c>
      <c r="C53" s="45">
        <v>1396</v>
      </c>
    </row>
    <row r="54" spans="1:3" s="11" customFormat="1" ht="14.25">
      <c r="A54" s="9" t="s">
        <v>81</v>
      </c>
      <c r="B54" s="10" t="s">
        <v>82</v>
      </c>
      <c r="C54" s="45">
        <v>3385</v>
      </c>
    </row>
    <row r="55" spans="1:3" ht="15">
      <c r="A55" s="8" t="s">
        <v>36</v>
      </c>
      <c r="B55" s="18"/>
      <c r="C55" s="33">
        <f>SUM(C56:C56)</f>
        <v>0</v>
      </c>
    </row>
    <row r="56" spans="1:3" ht="14.25">
      <c r="A56" s="16"/>
      <c r="B56" s="4"/>
      <c r="C56" s="28"/>
    </row>
    <row r="57" spans="1:3" ht="15">
      <c r="A57" s="8" t="s">
        <v>74</v>
      </c>
      <c r="B57" s="18"/>
      <c r="C57" s="34">
        <f>SUM(C58:C58)</f>
        <v>65</v>
      </c>
    </row>
    <row r="58" spans="1:3" ht="14.25">
      <c r="A58" s="16" t="s">
        <v>75</v>
      </c>
      <c r="B58" s="4" t="s">
        <v>76</v>
      </c>
      <c r="C58" s="45">
        <v>65</v>
      </c>
    </row>
    <row r="59" spans="1:3" ht="38.25">
      <c r="A59" s="14" t="s">
        <v>83</v>
      </c>
      <c r="B59" s="21"/>
      <c r="C59" s="24">
        <f>C18-C21</f>
        <v>10013.410000000003</v>
      </c>
    </row>
    <row r="61" spans="1:3" ht="12.75">
      <c r="A61" s="19" t="s">
        <v>31</v>
      </c>
      <c r="C61" s="20" t="s">
        <v>32</v>
      </c>
    </row>
    <row r="63" ht="12.75">
      <c r="A63" s="1" t="s">
        <v>20</v>
      </c>
    </row>
    <row r="64" spans="1:3" ht="12.75">
      <c r="A64" s="1" t="s">
        <v>21</v>
      </c>
      <c r="C64" t="s">
        <v>33</v>
      </c>
    </row>
    <row r="65" ht="12.75">
      <c r="C65" t="s">
        <v>22</v>
      </c>
    </row>
    <row r="68" ht="12.75">
      <c r="C68" t="s">
        <v>23</v>
      </c>
    </row>
    <row r="71" spans="1:3" ht="22.5" customHeight="1">
      <c r="A71" s="1" t="s">
        <v>56</v>
      </c>
      <c r="B71" t="s">
        <v>57</v>
      </c>
      <c r="C71" s="2">
        <v>71664.18</v>
      </c>
    </row>
    <row r="72" spans="1:3" ht="12.75">
      <c r="A72" s="1" t="s">
        <v>61</v>
      </c>
      <c r="C72" s="2">
        <v>36446.6</v>
      </c>
    </row>
    <row r="73" spans="1:3" ht="12.75">
      <c r="A73" s="1" t="s">
        <v>62</v>
      </c>
      <c r="C73" s="2">
        <v>35217.58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2015-02-10T11:27:45Z</cp:lastPrinted>
  <dcterms:created xsi:type="dcterms:W3CDTF">1996-10-08T23:32:33Z</dcterms:created>
  <dcterms:modified xsi:type="dcterms:W3CDTF">2015-02-10T11:38:16Z</dcterms:modified>
  <cp:category/>
  <cp:version/>
  <cp:contentType/>
  <cp:contentStatus/>
</cp:coreProperties>
</file>