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 пр-кт,116" sheetId="1" r:id="rId1"/>
  </sheets>
  <definedNames/>
  <calcPr fullCalcOnLoad="1" refMode="R1C1"/>
</workbook>
</file>

<file path=xl/sharedStrings.xml><?xml version="1.0" encoding="utf-8"?>
<sst xmlns="http://schemas.openxmlformats.org/spreadsheetml/2006/main" count="46" uniqueCount="45">
  <si>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</si>
  <si>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</si>
  <si>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</si>
  <si>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</si>
  <si>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</si>
  <si>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</si>
  <si>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</si>
  <si>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</si>
  <si>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</si>
  <si>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</si>
  <si>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</si>
  <si>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</si>
  <si>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</si>
  <si>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</si>
  <si>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</si>
  <si>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</si>
  <si>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</si>
  <si>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</si>
  <si>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</si>
  <si>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</si>
  <si>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</si>
  <si>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</si>
  <si>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</si>
  <si>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</si>
  <si>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</si>
  <si>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</si>
  <si>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</si>
  <si>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</si>
  <si>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</si>
  <si>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</si>
  <si>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</si>
  <si>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</si>
  <si>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</si>
  <si>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</si>
  <si>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</si>
  <si>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</si>
  <si>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</si>
  <si>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116  </t>
    </r>
    <r>
      <rPr>
        <b/>
        <sz val="12"/>
        <rFont val="Arial"/>
        <family val="2"/>
      </rPr>
      <t xml:space="preserve">   </t>
    </r>
  </si>
  <si>
    <t>(36=00.за1чел) ежемесячно</t>
  </si>
  <si>
    <t>345=00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</si>
  <si>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</si>
  <si>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 </t>
    </r>
    <r>
      <rPr>
        <b/>
        <sz val="12"/>
        <rFont val="Arial"/>
        <family val="2"/>
      </rPr>
      <t xml:space="preserve"> 2014 г.</t>
    </r>
  </si>
  <si>
    <t>24=42 (1,2,3,4квартал)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</si>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</sst>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41</v>
      </c>
      <c r="B3" s="44"/>
      <c r="C3" s="44"/>
    </row>
    <row r="5" spans="2:3" ht="12.75">
      <c r="B5" s="1" t="s">
        <v>1</v>
      </c>
      <c r="C5" s="2">
        <v>110.83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110.83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3119.24</v>
      </c>
    </row>
    <row r="12" spans="1:3" ht="12.75">
      <c r="A12" s="3" t="s">
        <v>7</v>
      </c>
      <c r="B12" s="4"/>
      <c r="C12" s="12">
        <v>15447.36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15447.36</v>
      </c>
    </row>
    <row r="15" spans="1:3" ht="12.75">
      <c r="A15" s="3" t="s">
        <v>10</v>
      </c>
      <c r="B15" s="33"/>
      <c r="C15" s="5">
        <v>11906.44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11906.44</v>
      </c>
    </row>
    <row r="18" spans="1:3" ht="12.75">
      <c r="A18" s="14" t="s">
        <v>13</v>
      </c>
      <c r="B18" s="15"/>
      <c r="C18" s="26">
        <f>C11+C17</f>
        <v>15025.68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7537.843999999999</v>
      </c>
    </row>
    <row r="22" spans="1:3" ht="14.25">
      <c r="A22" s="7" t="s">
        <v>16</v>
      </c>
      <c r="B22" s="4"/>
      <c r="C22" s="27"/>
    </row>
    <row r="23" spans="1:3" ht="15">
      <c r="A23" s="13" t="s">
        <v>40</v>
      </c>
      <c r="B23" s="21">
        <v>0.15</v>
      </c>
      <c r="C23" s="28">
        <f>C14*0.15</f>
        <v>2317.104</v>
      </c>
    </row>
    <row r="24" spans="1:3" ht="25.5">
      <c r="A24" s="13" t="s">
        <v>24</v>
      </c>
      <c r="B24" s="17"/>
      <c r="C24" s="28">
        <f>C26+C27+C31+C34+C36+C39+C41</f>
        <v>5220.74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4">
        <v>119.06</v>
      </c>
    </row>
    <row r="27" spans="1:3" ht="15">
      <c r="A27" s="8" t="s">
        <v>17</v>
      </c>
      <c r="B27" s="4"/>
      <c r="C27" s="34">
        <f>SUM(C28:C30)</f>
        <v>961.6800000000001</v>
      </c>
    </row>
    <row r="28" spans="1:3" ht="14.25">
      <c r="A28" s="16" t="s">
        <v>25</v>
      </c>
      <c r="B28" s="18" t="s">
        <v>42</v>
      </c>
      <c r="C28" s="45">
        <v>97.68</v>
      </c>
    </row>
    <row r="29" spans="1:3" ht="14.25" customHeight="1">
      <c r="A29" s="16" t="s">
        <v>43</v>
      </c>
      <c r="B29" s="43" t="s">
        <v>38</v>
      </c>
      <c r="C29" s="45">
        <v>864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4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4">
        <f>SUM(C35)</f>
        <v>4140</v>
      </c>
    </row>
    <row r="35" spans="1:3" ht="14.25">
      <c r="A35" s="16" t="s">
        <v>29</v>
      </c>
      <c r="B35" s="18" t="s">
        <v>39</v>
      </c>
      <c r="C35" s="45">
        <v>4140</v>
      </c>
    </row>
    <row r="36" spans="1:3" ht="25.5">
      <c r="A36" s="8" t="s">
        <v>30</v>
      </c>
      <c r="B36" s="4"/>
      <c r="C36" s="34">
        <f>SUM(C37:C38)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ht="15">
      <c r="A39" s="8" t="s">
        <v>36</v>
      </c>
      <c r="B39" s="18"/>
      <c r="C39" s="34">
        <f>SUM(C40:C40)</f>
        <v>0</v>
      </c>
    </row>
    <row r="40" spans="1:3" ht="14.25">
      <c r="A40" s="16"/>
      <c r="B40" s="4"/>
      <c r="C40" s="29"/>
    </row>
    <row r="41" spans="1:3" ht="15">
      <c r="A41" s="8"/>
      <c r="B41" s="18"/>
      <c r="C41" s="35">
        <f>SUM(C42:C42)</f>
        <v>0</v>
      </c>
    </row>
    <row r="42" spans="1:3" ht="14.25">
      <c r="A42" s="16"/>
      <c r="B42" s="4"/>
      <c r="C42" s="29"/>
    </row>
    <row r="43" spans="1:3" ht="38.25">
      <c r="A43" s="14" t="s">
        <v>44</v>
      </c>
      <c r="B43" s="22"/>
      <c r="C43" s="25">
        <f>C18-C21</f>
        <v>7487.836000000001</v>
      </c>
    </row>
    <row r="45" spans="1:3" ht="12.75">
      <c r="A45" s="19" t="s">
        <v>31</v>
      </c>
      <c r="C45" s="20" t="s">
        <v>32</v>
      </c>
    </row>
    <row r="47" ht="12.75">
      <c r="A47" s="1" t="s">
        <v>20</v>
      </c>
    </row>
    <row r="48" spans="1:3" ht="12.75">
      <c r="A48" s="1" t="s">
        <v>21</v>
      </c>
      <c r="C48" t="s">
        <v>33</v>
      </c>
    </row>
    <row r="49" ht="12.75">
      <c r="C49" t="s">
        <v>22</v>
      </c>
    </row>
    <row r="52" ht="12.75">
      <c r="C52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2015-02-20T11:25:44Z</cp:lastPrinted>
  <dcterms:created xsi:type="dcterms:W3CDTF">1996-10-08T23:32:33Z</dcterms:created>
  <dcterms:modified xsi:type="dcterms:W3CDTF">2015-02-20T11:27:16Z</dcterms:modified>
  <cp:category/>
  <cp:version/>
  <cp:contentType/>
  <cp:contentStatus/>
</cp:coreProperties>
</file>