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чая,21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<sst xmlns="http://schemas.openxmlformats.org/spreadsheetml/2006/main" count="63" uniqueCount="62">
  <si>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</si>
  <si>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</si>
  <si>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</si>
  <si>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</si>
  <si>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</si>
  <si>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</si>
  <si>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</si>
  <si>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</si>
  <si>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</si>
  <si>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</si>
  <si>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</si>
  <si>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</si>
  <si>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</si>
  <si>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</si>
  <si>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</si>
  <si>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</si>
  <si>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</si>
  <si>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</si>
  <si>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</si>
  <si>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</si>
  <si>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</si>
  <si>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</si>
  <si>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</si>
  <si>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</si>
  <si>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</si>
  <si>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</si>
  <si>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</si>
  <si>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</si>
  <si>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</si>
  <si>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</si>
  <si>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</si>
  <si>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</si>
  <si>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</si>
  <si>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</si>
  <si>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Рабочая, д.21  </t>
    </r>
    <r>
      <rPr>
        <b/>
        <sz val="12"/>
        <rFont val="Arial"/>
        <family val="2"/>
      </rPr>
      <t xml:space="preserve">   </t>
    </r>
  </si>
  <si>
    <t>Уборка наледи</t>
  </si>
  <si>
    <t xml:space="preserve">     Вывоз  мусора</t>
  </si>
  <si>
    <t>31.05.2013г.</t>
  </si>
  <si>
    <t>Усли по пневмогидравлич промывкеке и опрессовке вн сист отопления</t>
  </si>
  <si>
    <t>запуск системы отопления</t>
  </si>
  <si>
    <t>материалы</t>
  </si>
  <si>
    <t>Электромонтажные работы</t>
  </si>
  <si>
    <t>(36=00.за1чел) ежемесячно</t>
  </si>
  <si>
    <t>обследование системы канализации (замерз трубопровод), отогрев трубопровода Ф110-20м; промывка системы канализации (заявка кв. №3)</t>
  </si>
  <si>
    <t>28.02.2014г.</t>
  </si>
  <si>
    <t>690=00 (ежемесячно)</t>
  </si>
  <si>
    <t>Вознаграждение управляющей организации</t>
  </si>
  <si>
    <t>чистка канализации</t>
  </si>
  <si>
    <t>05.05.2014г.</t>
  </si>
  <si>
    <t>остановка системы отопления; установка заглушек на элеваторе</t>
  </si>
  <si>
    <t>15,16. 05.2014г.</t>
  </si>
  <si>
    <t>июль 2014г.</t>
  </si>
  <si>
    <t>снятие заглушек с элеватора</t>
  </si>
  <si>
    <t>28.08.2014г.</t>
  </si>
  <si>
    <t>эмаль</t>
  </si>
  <si>
    <t>15.08.2014г.</t>
  </si>
  <si>
    <t>замена запорной арматуры на стояке, спуск воздуха из системы</t>
  </si>
  <si>
    <t>10.11.2014г.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</si>
  <si>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</si>
  <si>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66,66 (1,2,3,4квартал)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</si>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</sst>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9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" fontId="51" fillId="13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4" fontId="52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4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54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2" t="s">
        <v>0</v>
      </c>
      <c r="B1" s="52"/>
      <c r="C1" s="52"/>
    </row>
    <row r="2" spans="1:3" ht="24" customHeight="1">
      <c r="A2" s="52" t="s">
        <v>34</v>
      </c>
      <c r="B2" s="52"/>
      <c r="C2" s="52"/>
    </row>
    <row r="3" spans="1:3" ht="15.75">
      <c r="A3" s="52" t="s">
        <v>58</v>
      </c>
      <c r="B3" s="52"/>
      <c r="C3" s="52"/>
    </row>
    <row r="5" spans="2:3" ht="12.75">
      <c r="B5" s="1" t="s">
        <v>1</v>
      </c>
      <c r="C5" s="2">
        <v>404.5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404.5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9">
        <v>-7649.97</v>
      </c>
    </row>
    <row r="12" spans="1:3" ht="12.75">
      <c r="A12" s="3" t="s">
        <v>7</v>
      </c>
      <c r="B12" s="4"/>
      <c r="C12" s="10">
        <v>56595.2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56595.2</v>
      </c>
    </row>
    <row r="15" spans="1:3" ht="12.75">
      <c r="A15" s="3" t="s">
        <v>10</v>
      </c>
      <c r="B15" s="38"/>
      <c r="C15" s="39">
        <v>51392.55</v>
      </c>
    </row>
    <row r="16" spans="1:3" ht="12.75">
      <c r="A16" s="3" t="s">
        <v>11</v>
      </c>
      <c r="B16" s="4"/>
      <c r="C16" s="21"/>
    </row>
    <row r="17" spans="1:3" ht="12.75">
      <c r="A17" s="33" t="s">
        <v>12</v>
      </c>
      <c r="B17" s="37"/>
      <c r="C17" s="40">
        <f>SUM(C15:C16)</f>
        <v>51392.55</v>
      </c>
    </row>
    <row r="18" spans="1:3" ht="12.75">
      <c r="A18" s="12" t="s">
        <v>13</v>
      </c>
      <c r="B18" s="13"/>
      <c r="C18" s="24">
        <f>C11+C17</f>
        <v>43742.58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8" t="s">
        <v>15</v>
      </c>
      <c r="B21" s="22"/>
      <c r="C21" s="29">
        <f>SUM(C23:C24)</f>
        <v>37752.75</v>
      </c>
    </row>
    <row r="22" spans="1:3" ht="14.25">
      <c r="A22" s="6" t="s">
        <v>16</v>
      </c>
      <c r="B22" s="4"/>
      <c r="C22" s="25"/>
    </row>
    <row r="23" spans="1:3" ht="15">
      <c r="A23" s="11" t="s">
        <v>46</v>
      </c>
      <c r="B23" s="19">
        <v>0.15</v>
      </c>
      <c r="C23" s="26">
        <f>C14*0.15</f>
        <v>8489.279999999999</v>
      </c>
    </row>
    <row r="24" spans="1:3" ht="25.5">
      <c r="A24" s="11" t="s">
        <v>24</v>
      </c>
      <c r="B24" s="15"/>
      <c r="C24" s="26">
        <f>C26+C27+C31+C34+C36+C48+C52+C46</f>
        <v>29263.47</v>
      </c>
    </row>
    <row r="25" spans="1:3" ht="14.25">
      <c r="A25" s="6" t="s">
        <v>16</v>
      </c>
      <c r="B25" s="4"/>
      <c r="C25" s="25"/>
    </row>
    <row r="26" spans="1:3" ht="15">
      <c r="A26" s="7" t="s">
        <v>32</v>
      </c>
      <c r="B26" s="30">
        <v>0.01</v>
      </c>
      <c r="C26" s="31">
        <v>703.23</v>
      </c>
    </row>
    <row r="27" spans="1:3" ht="15">
      <c r="A27" s="7" t="s">
        <v>17</v>
      </c>
      <c r="B27" s="4"/>
      <c r="C27" s="31">
        <f>SUM(C28:C30)</f>
        <v>6314.64</v>
      </c>
    </row>
    <row r="28" spans="1:3" ht="14.25">
      <c r="A28" s="14" t="s">
        <v>25</v>
      </c>
      <c r="B28" s="16" t="s">
        <v>59</v>
      </c>
      <c r="C28" s="53">
        <v>266.64</v>
      </c>
    </row>
    <row r="29" spans="1:3" ht="14.25" customHeight="1">
      <c r="A29" s="14" t="s">
        <v>60</v>
      </c>
      <c r="B29" s="50" t="s">
        <v>42</v>
      </c>
      <c r="C29" s="53">
        <v>6048</v>
      </c>
    </row>
    <row r="30" spans="1:3" ht="14.25">
      <c r="A30" s="14" t="s">
        <v>36</v>
      </c>
      <c r="B30" s="16" t="s">
        <v>37</v>
      </c>
      <c r="C30" s="27"/>
    </row>
    <row r="31" spans="1:3" ht="15">
      <c r="A31" s="7" t="s">
        <v>18</v>
      </c>
      <c r="B31" s="4"/>
      <c r="C31" s="31">
        <f>SUM(C32+C33)</f>
        <v>0</v>
      </c>
    </row>
    <row r="32" spans="1:3" ht="14.25">
      <c r="A32" s="14" t="s">
        <v>33</v>
      </c>
      <c r="B32" s="16"/>
      <c r="C32" s="27"/>
    </row>
    <row r="33" spans="1:3" ht="14.25">
      <c r="A33" s="14" t="s">
        <v>26</v>
      </c>
      <c r="B33" s="4"/>
      <c r="C33" s="27"/>
    </row>
    <row r="34" spans="1:3" ht="15">
      <c r="A34" s="7" t="s">
        <v>19</v>
      </c>
      <c r="B34" s="4"/>
      <c r="C34" s="31">
        <f>SUM(C35)</f>
        <v>8280</v>
      </c>
    </row>
    <row r="35" spans="1:3" ht="14.25">
      <c r="A35" s="14" t="s">
        <v>27</v>
      </c>
      <c r="B35" s="16" t="s">
        <v>45</v>
      </c>
      <c r="C35" s="53">
        <v>8280</v>
      </c>
    </row>
    <row r="36" spans="1:3" ht="25.5">
      <c r="A36" s="7" t="s">
        <v>28</v>
      </c>
      <c r="B36" s="4"/>
      <c r="C36" s="31">
        <f>SUM(C37:C45)</f>
        <v>13365.6</v>
      </c>
    </row>
    <row r="37" spans="1:3" s="9" customFormat="1" ht="25.5">
      <c r="A37" s="51" t="s">
        <v>38</v>
      </c>
      <c r="B37" s="8" t="s">
        <v>51</v>
      </c>
      <c r="C37" s="53">
        <v>4100</v>
      </c>
    </row>
    <row r="38" spans="1:3" s="9" customFormat="1" ht="14.25">
      <c r="A38" s="51" t="s">
        <v>39</v>
      </c>
      <c r="B38" s="8"/>
      <c r="C38" s="27"/>
    </row>
    <row r="39" spans="1:3" s="9" customFormat="1" ht="38.25">
      <c r="A39" s="51" t="s">
        <v>43</v>
      </c>
      <c r="B39" s="8" t="s">
        <v>44</v>
      </c>
      <c r="C39" s="53">
        <v>4500</v>
      </c>
    </row>
    <row r="40" spans="1:3" s="9" customFormat="1" ht="14.25">
      <c r="A40" s="51" t="s">
        <v>47</v>
      </c>
      <c r="B40" s="8" t="s">
        <v>48</v>
      </c>
      <c r="C40" s="53">
        <v>1796.76</v>
      </c>
    </row>
    <row r="41" spans="1:3" s="9" customFormat="1" ht="25.5">
      <c r="A41" s="51" t="s">
        <v>49</v>
      </c>
      <c r="B41" s="8" t="s">
        <v>50</v>
      </c>
      <c r="C41" s="53">
        <v>735</v>
      </c>
    </row>
    <row r="42" spans="1:6" s="9" customFormat="1" ht="14.25">
      <c r="A42" s="51" t="s">
        <v>52</v>
      </c>
      <c r="B42" s="8" t="s">
        <v>53</v>
      </c>
      <c r="C42" s="53">
        <v>510</v>
      </c>
      <c r="F42" s="48"/>
    </row>
    <row r="43" spans="1:6" s="9" customFormat="1" ht="25.5">
      <c r="A43" s="51" t="s">
        <v>56</v>
      </c>
      <c r="B43" s="8" t="s">
        <v>57</v>
      </c>
      <c r="C43" s="53">
        <v>1723.84</v>
      </c>
      <c r="F43" s="48"/>
    </row>
    <row r="44" spans="1:6" s="9" customFormat="1" ht="14.25">
      <c r="A44" s="51"/>
      <c r="B44" s="8"/>
      <c r="C44" s="27"/>
      <c r="F44" s="48"/>
    </row>
    <row r="45" spans="1:3" s="9" customFormat="1" ht="14.25">
      <c r="A45" s="51"/>
      <c r="B45" s="8"/>
      <c r="C45" s="27"/>
    </row>
    <row r="46" spans="1:3" s="9" customFormat="1" ht="15">
      <c r="A46" s="46" t="s">
        <v>41</v>
      </c>
      <c r="B46" s="8"/>
      <c r="C46" s="47">
        <f>SUM(C47)</f>
        <v>0</v>
      </c>
    </row>
    <row r="47" spans="1:3" s="9" customFormat="1" ht="14.25">
      <c r="A47" s="43"/>
      <c r="B47" s="45"/>
      <c r="C47" s="42"/>
    </row>
    <row r="48" spans="1:3" ht="15">
      <c r="A48" s="7" t="s">
        <v>35</v>
      </c>
      <c r="B48" s="16"/>
      <c r="C48" s="31">
        <f>SUM(C49:C51)</f>
        <v>0</v>
      </c>
    </row>
    <row r="49" spans="1:3" ht="14.25">
      <c r="A49" s="41"/>
      <c r="B49" s="44"/>
      <c r="C49" s="42"/>
    </row>
    <row r="50" spans="1:3" ht="14.25">
      <c r="A50" s="41"/>
      <c r="B50" s="44"/>
      <c r="C50" s="42"/>
    </row>
    <row r="51" spans="1:3" ht="14.25">
      <c r="A51" s="41"/>
      <c r="B51" s="44"/>
      <c r="C51" s="42"/>
    </row>
    <row r="52" spans="1:3" ht="15">
      <c r="A52" s="7" t="s">
        <v>40</v>
      </c>
      <c r="B52" s="16"/>
      <c r="C52" s="32">
        <f>SUM(C53:C53)</f>
        <v>600</v>
      </c>
    </row>
    <row r="53" spans="1:3" ht="14.25">
      <c r="A53" s="14" t="s">
        <v>54</v>
      </c>
      <c r="B53" s="16" t="s">
        <v>55</v>
      </c>
      <c r="C53" s="53">
        <v>600</v>
      </c>
    </row>
    <row r="54" spans="1:3" ht="38.25">
      <c r="A54" s="12" t="s">
        <v>61</v>
      </c>
      <c r="B54" s="20"/>
      <c r="C54" s="23">
        <f>C18-C21</f>
        <v>5989.830000000002</v>
      </c>
    </row>
    <row r="56" spans="1:3" ht="12.75">
      <c r="A56" s="17" t="s">
        <v>29</v>
      </c>
      <c r="C56" s="18" t="s">
        <v>30</v>
      </c>
    </row>
    <row r="58" ht="12.75">
      <c r="A58" s="1" t="s">
        <v>20</v>
      </c>
    </row>
    <row r="59" spans="1:3" ht="12.75">
      <c r="A59" s="1" t="s">
        <v>21</v>
      </c>
      <c r="C59" t="s">
        <v>31</v>
      </c>
    </row>
    <row r="60" ht="12.75">
      <c r="C60" t="s">
        <v>22</v>
      </c>
    </row>
    <row r="63" ht="12.75">
      <c r="C6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2015-02-19T08:24:02Z</cp:lastPrinted>
  <dcterms:created xsi:type="dcterms:W3CDTF">1996-10-08T23:32:33Z</dcterms:created>
  <dcterms:modified xsi:type="dcterms:W3CDTF">2015-02-19T08:26:07Z</dcterms:modified>
  <cp:category/>
  <cp:version/>
  <cp:contentType/>
  <cp:contentStatus/>
</cp:coreProperties>
</file>