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8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<sst xmlns="http://schemas.openxmlformats.org/spreadsheetml/2006/main" count="55" uniqueCount="53">
  <si>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</si>
  <si>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</si>
  <si>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</si>
  <si>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</si>
  <si>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</si>
  <si>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</si>
  <si>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</si>
  <si>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</si>
  <si>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</si>
  <si>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</si>
  <si>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</si>
  <si>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</si>
  <si>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</si>
  <si>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</si>
  <si>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</si>
  <si>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</si>
  <si>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</si>
  <si>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</si>
  <si>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</si>
  <si>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</si>
  <si>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</si>
  <si>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</si>
  <si>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</si>
  <si>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</si>
  <si>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</si>
  <si>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</si>
  <si>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</si>
  <si>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</si>
  <si>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</si>
  <si>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</si>
  <si>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</si>
  <si>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</si>
  <si>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</si>
  <si>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</si>
  <si>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</si>
  <si>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</si>
  <si>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</si>
  <si>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</si>
  <si>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</si>
  <si>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д.8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</si>
  <si>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</si>
  <si>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материалы</t>
  </si>
  <si>
    <t>Долг по кап ремонту (кв.№3)</t>
  </si>
  <si>
    <t>2012г.</t>
  </si>
  <si>
    <t>400=00 (ежемесячно)</t>
  </si>
  <si>
    <t>Вознаграждение управляющей организации</t>
  </si>
  <si>
    <t>Ремонт метал двери, установка доводчика</t>
  </si>
  <si>
    <t>12.05.2014г.</t>
  </si>
  <si>
    <t>55=46 (1,2,квартал)</t>
  </si>
  <si>
    <t>декабрь - ноябрь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</si>
  <si>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</si>
  <si>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21.02.2014г.; 25.12.2014г.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</si>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</sst>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  <font>
      <sz val="11"/>
      <color theme="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8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9" fillId="0" borderId="10" xfId="0" applyNumberFormat="1" applyFont="1" applyFill="1" applyBorder="1" applyAlignment="1">
      <alignment/>
    </xf>
    <xf numFmtId="4" fontId="50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50</v>
      </c>
      <c r="B3" s="44"/>
      <c r="C3" s="44"/>
    </row>
    <row r="5" spans="2:3" ht="12.75">
      <c r="B5" s="1" t="s">
        <v>1</v>
      </c>
      <c r="C5" s="2">
        <v>336.1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336.1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5429.92</v>
      </c>
    </row>
    <row r="12" spans="1:3" ht="12.75">
      <c r="A12" s="3" t="s">
        <v>7</v>
      </c>
      <c r="B12" s="4"/>
      <c r="C12" s="12">
        <v>40332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40332</v>
      </c>
    </row>
    <row r="15" spans="1:3" ht="12.75">
      <c r="A15" s="3" t="s">
        <v>10</v>
      </c>
      <c r="B15" s="39"/>
      <c r="C15" s="5">
        <v>33609.99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33609.99</v>
      </c>
    </row>
    <row r="18" spans="1:3" ht="12.75">
      <c r="A18" s="14" t="s">
        <v>13</v>
      </c>
      <c r="B18" s="15"/>
      <c r="C18" s="26">
        <f>C11+C17</f>
        <v>39039.909999999996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34875.3</v>
      </c>
    </row>
    <row r="22" spans="1:3" ht="14.25">
      <c r="A22" s="7" t="s">
        <v>16</v>
      </c>
      <c r="B22" s="4"/>
      <c r="C22" s="27"/>
    </row>
    <row r="23" spans="1:3" ht="15">
      <c r="A23" s="13" t="s">
        <v>45</v>
      </c>
      <c r="B23" s="21">
        <v>0.15</v>
      </c>
      <c r="C23" s="28">
        <f>C14*0.15</f>
        <v>6049.8</v>
      </c>
    </row>
    <row r="24" spans="1:3" ht="25.5">
      <c r="A24" s="13" t="s">
        <v>24</v>
      </c>
      <c r="B24" s="17"/>
      <c r="C24" s="28">
        <f>C26+C27+C33+C36+C38+C41+C43</f>
        <v>28825.5</v>
      </c>
    </row>
    <row r="25" spans="1:3" ht="14.25">
      <c r="A25" s="7" t="s">
        <v>16</v>
      </c>
      <c r="B25" s="4"/>
      <c r="C25" s="27"/>
    </row>
    <row r="26" spans="1:3" ht="15">
      <c r="A26" s="8" t="s">
        <v>36</v>
      </c>
      <c r="B26" s="32">
        <v>0.01</v>
      </c>
      <c r="C26" s="34">
        <v>365.04</v>
      </c>
    </row>
    <row r="27" spans="1:3" ht="15">
      <c r="A27" s="8" t="s">
        <v>17</v>
      </c>
      <c r="B27" s="4"/>
      <c r="C27" s="34">
        <f>SUM(C28:C32)</f>
        <v>16253.46</v>
      </c>
    </row>
    <row r="28" spans="1:3" ht="14.25">
      <c r="A28" s="16" t="s">
        <v>26</v>
      </c>
      <c r="B28" s="18" t="s">
        <v>48</v>
      </c>
      <c r="C28" s="45">
        <v>110.92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40</v>
      </c>
      <c r="B30" s="18" t="s">
        <v>51</v>
      </c>
      <c r="C30" s="45">
        <v>4924.54</v>
      </c>
    </row>
    <row r="31" spans="1:3" ht="14.25" customHeight="1">
      <c r="A31" s="16" t="s">
        <v>32</v>
      </c>
      <c r="B31" s="43" t="s">
        <v>49</v>
      </c>
      <c r="C31" s="45">
        <v>11218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37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4800</v>
      </c>
    </row>
    <row r="37" spans="1:3" ht="14.25">
      <c r="A37" s="16" t="s">
        <v>30</v>
      </c>
      <c r="B37" s="18" t="s">
        <v>44</v>
      </c>
      <c r="C37" s="45">
        <v>4800</v>
      </c>
    </row>
    <row r="38" spans="1:3" ht="25.5">
      <c r="A38" s="8" t="s">
        <v>31</v>
      </c>
      <c r="B38" s="4"/>
      <c r="C38" s="34">
        <f>SUM(C39:C40)</f>
        <v>7407</v>
      </c>
    </row>
    <row r="39" spans="1:3" s="11" customFormat="1" ht="14.25">
      <c r="A39" s="9" t="s">
        <v>42</v>
      </c>
      <c r="B39" s="10" t="s">
        <v>43</v>
      </c>
      <c r="C39" s="46">
        <v>4407</v>
      </c>
    </row>
    <row r="40" spans="1:3" s="11" customFormat="1" ht="14.25">
      <c r="A40" s="9" t="s">
        <v>46</v>
      </c>
      <c r="B40" s="10" t="s">
        <v>47</v>
      </c>
      <c r="C40" s="45">
        <v>3000</v>
      </c>
    </row>
    <row r="41" spans="1:3" ht="15">
      <c r="A41" s="8" t="s">
        <v>38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5">
      <c r="A43" s="8" t="s">
        <v>41</v>
      </c>
      <c r="B43" s="18"/>
      <c r="C43" s="33">
        <f>SUM(C44:C44)</f>
        <v>0</v>
      </c>
    </row>
    <row r="44" spans="1:3" ht="14.25">
      <c r="A44" s="16"/>
      <c r="B44" s="18"/>
      <c r="C44" s="29"/>
    </row>
    <row r="45" spans="1:3" ht="38.25">
      <c r="A45" s="14" t="s">
        <v>52</v>
      </c>
      <c r="B45" s="22"/>
      <c r="C45" s="25">
        <f>C18-C21</f>
        <v>4164.609999999993</v>
      </c>
    </row>
    <row r="47" spans="1:3" ht="12.75">
      <c r="A47" s="19" t="s">
        <v>33</v>
      </c>
      <c r="C47" s="20" t="s">
        <v>34</v>
      </c>
    </row>
    <row r="49" ht="12.75">
      <c r="A49" s="1" t="s">
        <v>20</v>
      </c>
    </row>
    <row r="50" spans="1:3" ht="12.75">
      <c r="A50" s="1" t="s">
        <v>21</v>
      </c>
      <c r="C50" t="s">
        <v>35</v>
      </c>
    </row>
    <row r="51" ht="12.75">
      <c r="C51" t="s">
        <v>22</v>
      </c>
    </row>
    <row r="54" ht="12.75">
      <c r="C54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2015-02-14T11:18:11Z</cp:lastPrinted>
  <dcterms:created xsi:type="dcterms:W3CDTF">1996-10-08T23:32:33Z</dcterms:created>
  <dcterms:modified xsi:type="dcterms:W3CDTF">2015-02-14T11:20:22Z</dcterms:modified>
  <cp:category/>
  <cp:version/>
  <cp:contentType/>
  <cp:contentStatus/>
</cp:coreProperties>
</file>