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,253Б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<sst xmlns="http://schemas.openxmlformats.org/spreadsheetml/2006/main" count="104" uniqueCount="103">
  <si>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</si>
  <si>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</si>
  <si>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</si>
  <si>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</si>
  <si>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</si>
  <si>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</si>
  <si>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</si>
  <si>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</si>
  <si>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</si>
  <si>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</si>
  <si>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</si>
  <si>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</si>
  <si>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</si>
  <si>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</si>
  <si>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</si>
  <si>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</si>
  <si>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</si>
  <si>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</si>
  <si>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</si>
  <si>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</si>
  <si>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</si>
  <si>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</si>
  <si>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</si>
  <si>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</si>
  <si>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</si>
  <si>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</si>
  <si>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</si>
  <si>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</si>
  <si>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</si>
  <si>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</si>
  <si>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</si>
  <si>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</si>
  <si>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</si>
  <si>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</si>
  <si>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</si>
  <si>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</si>
  <si>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</si>
  <si>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</si>
  <si>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</si>
  <si>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</si>
  <si>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</si>
  <si>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</si>
  <si>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</si>
  <si>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</si>
  <si>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253Б  </t>
    </r>
    <r>
      <rPr>
        <b/>
        <sz val="12"/>
        <rFont val="Arial"/>
        <family val="2"/>
      </rPr>
      <t xml:space="preserve">   </t>
    </r>
  </si>
  <si>
    <t>600=00 (ежемесячно)</t>
  </si>
  <si>
    <t>112=53 (квартал)</t>
  </si>
  <si>
    <t>уборка наледи и свесов</t>
  </si>
  <si>
    <t>12.02.2013г.</t>
  </si>
  <si>
    <t>по заявке кв. 11 спуск воздуха с системы отопления</t>
  </si>
  <si>
    <t>18.02.2013г.</t>
  </si>
  <si>
    <t>уборка наледи с крыши, обшивка бруса досками на чердаке</t>
  </si>
  <si>
    <t>30.03.2013г.</t>
  </si>
  <si>
    <t>уборка наледи с крыши</t>
  </si>
  <si>
    <t>02.04.2013г.</t>
  </si>
  <si>
    <t>ремонт крыши (обшивка подзора)</t>
  </si>
  <si>
    <t>28.05.2013г.</t>
  </si>
  <si>
    <t xml:space="preserve">     Вывоз  мусора</t>
  </si>
  <si>
    <t>31.05.2013г.</t>
  </si>
  <si>
    <t>обследование трубопроводов хол и гор водоснабжения</t>
  </si>
  <si>
    <t>25.06.2013г.</t>
  </si>
  <si>
    <t>13.06.2013г.</t>
  </si>
  <si>
    <t>спиливание черемухи во дворе</t>
  </si>
  <si>
    <t>материалы</t>
  </si>
  <si>
    <t>лампочки (10 шт)</t>
  </si>
  <si>
    <t>29.06.2013г.</t>
  </si>
  <si>
    <t>разборка и ремонт полов для прокладки труб</t>
  </si>
  <si>
    <t>28.06.2013г.</t>
  </si>
  <si>
    <t>17.07.2013г.</t>
  </si>
  <si>
    <t>стройматериалы</t>
  </si>
  <si>
    <t>ремонт электропроводки</t>
  </si>
  <si>
    <t>22.07.2013г.</t>
  </si>
  <si>
    <t>Усли по пневмогидравлич пром-ке и опрес-ке вн сист отопления</t>
  </si>
  <si>
    <t>24.07.2013г.</t>
  </si>
  <si>
    <t>замена участка трубопровода ввода хол и гор водоснабжения</t>
  </si>
  <si>
    <t>25-25.07.2013г.</t>
  </si>
  <si>
    <t>уборка травы около дома</t>
  </si>
  <si>
    <t>26.06.2013г.</t>
  </si>
  <si>
    <t>покраска 2-х подъездов</t>
  </si>
  <si>
    <t>09.07.2013г.</t>
  </si>
  <si>
    <t>30.08.2013г.</t>
  </si>
  <si>
    <t>ремонт сливной доски и рейки</t>
  </si>
  <si>
    <t>13.09.2013г.</t>
  </si>
  <si>
    <t>устранение течи радиатора спускником воздуха</t>
  </si>
  <si>
    <t>21.09.2013г.</t>
  </si>
  <si>
    <t>17.09.2013г.</t>
  </si>
  <si>
    <t>Запуск  системы отопления пуско-наладочные работы</t>
  </si>
  <si>
    <t>доставка, установка снегозадержателей (15 метров)</t>
  </si>
  <si>
    <t>ревизия запорной арматуры на  вводе и элеваторе</t>
  </si>
  <si>
    <t>28.09.2013г.</t>
  </si>
  <si>
    <t>реконструкция системы отопления</t>
  </si>
  <si>
    <t>1,2.10.2013г.</t>
  </si>
  <si>
    <t>демонтаж и монтаж короба, обмотка труб мин ватой</t>
  </si>
  <si>
    <t>01.10.2013г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</si>
  <si>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</si>
  <si>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</si>
  <si>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</si>
  <si>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лопата деревян 200=00; веник 70=00</t>
  </si>
  <si>
    <t>14.12.2013г.</t>
  </si>
  <si>
    <t>замена крана</t>
  </si>
  <si>
    <t>15.08.2013г.</t>
  </si>
  <si>
    <t>эл патрон</t>
  </si>
  <si>
    <t>31.03.2013г.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</si>
</sst>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wrapText="1"/>
    </xf>
    <xf numFmtId="4" fontId="52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2" fontId="52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58">
      <selection activeCell="B15" sqref="B1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4" t="s">
        <v>0</v>
      </c>
      <c r="B1" s="54"/>
      <c r="C1" s="54"/>
    </row>
    <row r="2" spans="1:3" ht="24" customHeight="1">
      <c r="A2" s="54" t="s">
        <v>44</v>
      </c>
      <c r="B2" s="54"/>
      <c r="C2" s="54"/>
    </row>
    <row r="3" spans="1:3" ht="15.75">
      <c r="A3" s="54" t="s">
        <v>94</v>
      </c>
      <c r="B3" s="54"/>
      <c r="C3" s="54"/>
    </row>
    <row r="5" spans="2:3" ht="12.75">
      <c r="B5" s="1" t="s">
        <v>1</v>
      </c>
      <c r="C5" s="2">
        <v>668.4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668.4</v>
      </c>
    </row>
    <row r="8" spans="2:3" ht="12.75">
      <c r="B8" s="1" t="s">
        <v>4</v>
      </c>
      <c r="C8">
        <v>16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10046.73</v>
      </c>
    </row>
    <row r="12" spans="1:3" ht="12.75">
      <c r="A12" s="3" t="s">
        <v>7</v>
      </c>
      <c r="B12" s="4"/>
      <c r="C12" s="12">
        <v>133626.48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133626.48</v>
      </c>
    </row>
    <row r="15" spans="1:3" ht="12.75">
      <c r="A15" s="3" t="s">
        <v>10</v>
      </c>
      <c r="B15" s="33"/>
      <c r="C15" s="5">
        <v>131017.29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131017.29</v>
      </c>
    </row>
    <row r="18" spans="1:3" ht="12.75">
      <c r="A18" s="14" t="s">
        <v>13</v>
      </c>
      <c r="B18" s="15"/>
      <c r="C18" s="26">
        <f>C11+C17</f>
        <v>141064.02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165497.222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20043.972</v>
      </c>
    </row>
    <row r="24" spans="1:3" ht="25.5">
      <c r="A24" s="13" t="s">
        <v>25</v>
      </c>
      <c r="B24" s="17"/>
      <c r="C24" s="28">
        <f>C26+C27+C35+C38+C41+C63+C65</f>
        <v>145453.25</v>
      </c>
    </row>
    <row r="25" spans="1:3" ht="14.25">
      <c r="A25" s="7" t="s">
        <v>16</v>
      </c>
      <c r="B25" s="4"/>
      <c r="C25" s="27"/>
    </row>
    <row r="26" spans="1:3" ht="15">
      <c r="A26" s="8" t="s">
        <v>39</v>
      </c>
      <c r="B26" s="32">
        <v>0.01</v>
      </c>
      <c r="C26" s="34">
        <v>1352.97</v>
      </c>
    </row>
    <row r="27" spans="1:3" ht="15">
      <c r="A27" s="8" t="s">
        <v>18</v>
      </c>
      <c r="B27" s="4"/>
      <c r="C27" s="34">
        <f>SUM(C28:C34)</f>
        <v>9535.119999999999</v>
      </c>
    </row>
    <row r="28" spans="1:3" ht="14.25">
      <c r="A28" s="9" t="s">
        <v>43</v>
      </c>
      <c r="B28" s="10"/>
      <c r="C28" s="29"/>
    </row>
    <row r="29" spans="1:3" ht="14.25">
      <c r="A29" s="46" t="s">
        <v>38</v>
      </c>
      <c r="B29" s="48" t="s">
        <v>34</v>
      </c>
      <c r="C29" s="45">
        <v>45</v>
      </c>
    </row>
    <row r="30" spans="1:3" ht="14.25">
      <c r="A30" s="43" t="s">
        <v>27</v>
      </c>
      <c r="B30" s="48" t="s">
        <v>46</v>
      </c>
      <c r="C30" s="45">
        <v>450.12</v>
      </c>
    </row>
    <row r="31" spans="1:3" ht="14.25">
      <c r="A31" s="16" t="s">
        <v>26</v>
      </c>
      <c r="B31" s="18" t="s">
        <v>29</v>
      </c>
      <c r="C31" s="29"/>
    </row>
    <row r="32" spans="1:3" ht="14.25">
      <c r="A32" s="16" t="s">
        <v>28</v>
      </c>
      <c r="B32" s="4"/>
      <c r="C32" s="29"/>
    </row>
    <row r="33" spans="1:3" ht="14.25" customHeight="1">
      <c r="A33" s="43" t="s">
        <v>96</v>
      </c>
      <c r="B33" s="44" t="s">
        <v>40</v>
      </c>
      <c r="C33" s="45">
        <v>6840</v>
      </c>
    </row>
    <row r="34" spans="1:3" ht="14.25">
      <c r="A34" s="43" t="s">
        <v>57</v>
      </c>
      <c r="B34" s="48" t="s">
        <v>58</v>
      </c>
      <c r="C34" s="45">
        <v>2200</v>
      </c>
    </row>
    <row r="35" spans="1:3" ht="15">
      <c r="A35" s="8" t="s">
        <v>19</v>
      </c>
      <c r="B35" s="4"/>
      <c r="C35" s="34">
        <f>SUM(C36+C37)</f>
        <v>0</v>
      </c>
    </row>
    <row r="36" spans="1:3" ht="14.25">
      <c r="A36" s="16" t="s">
        <v>41</v>
      </c>
      <c r="B36" s="18"/>
      <c r="C36" s="29"/>
    </row>
    <row r="37" spans="1:3" ht="14.25">
      <c r="A37" s="16" t="s">
        <v>30</v>
      </c>
      <c r="B37" s="4"/>
      <c r="C37" s="29"/>
    </row>
    <row r="38" spans="1:3" ht="15">
      <c r="A38" s="8" t="s">
        <v>20</v>
      </c>
      <c r="B38" s="4"/>
      <c r="C38" s="34">
        <f>SUM(C39+C40)</f>
        <v>7200</v>
      </c>
    </row>
    <row r="39" spans="1:3" ht="14.25">
      <c r="A39" s="43" t="s">
        <v>31</v>
      </c>
      <c r="B39" s="48" t="s">
        <v>45</v>
      </c>
      <c r="C39" s="45">
        <v>7200</v>
      </c>
    </row>
    <row r="40" spans="1:3" ht="14.25">
      <c r="A40" s="16" t="s">
        <v>32</v>
      </c>
      <c r="B40" s="4"/>
      <c r="C40" s="29"/>
    </row>
    <row r="41" spans="1:3" ht="25.5">
      <c r="A41" s="8" t="s">
        <v>33</v>
      </c>
      <c r="B41" s="4"/>
      <c r="C41" s="34">
        <f>SUM(C42:C62)</f>
        <v>126700.16</v>
      </c>
    </row>
    <row r="42" spans="1:3" s="11" customFormat="1" ht="25.5">
      <c r="A42" s="46" t="s">
        <v>72</v>
      </c>
      <c r="B42" s="49" t="s">
        <v>73</v>
      </c>
      <c r="C42" s="45">
        <v>3900</v>
      </c>
    </row>
    <row r="43" spans="1:3" s="11" customFormat="1" ht="14.25">
      <c r="A43" s="46" t="s">
        <v>86</v>
      </c>
      <c r="B43" s="49" t="s">
        <v>85</v>
      </c>
      <c r="C43" s="45">
        <v>2025</v>
      </c>
    </row>
    <row r="44" spans="1:3" s="11" customFormat="1" ht="14.25">
      <c r="A44" s="46" t="s">
        <v>47</v>
      </c>
      <c r="B44" s="47" t="s">
        <v>48</v>
      </c>
      <c r="C44" s="45">
        <v>1030</v>
      </c>
    </row>
    <row r="45" spans="1:3" s="11" customFormat="1" ht="14.25">
      <c r="A45" s="46" t="s">
        <v>49</v>
      </c>
      <c r="B45" s="49" t="s">
        <v>50</v>
      </c>
      <c r="C45" s="45">
        <v>225</v>
      </c>
    </row>
    <row r="46" spans="1:3" s="11" customFormat="1" ht="14.25">
      <c r="A46" s="46" t="s">
        <v>51</v>
      </c>
      <c r="B46" s="49" t="s">
        <v>52</v>
      </c>
      <c r="C46" s="45">
        <v>2826</v>
      </c>
    </row>
    <row r="47" spans="1:3" s="11" customFormat="1" ht="14.25">
      <c r="A47" s="46" t="s">
        <v>53</v>
      </c>
      <c r="B47" s="49" t="s">
        <v>54</v>
      </c>
      <c r="C47" s="45">
        <v>900</v>
      </c>
    </row>
    <row r="48" spans="1:3" s="11" customFormat="1" ht="14.25">
      <c r="A48" s="46" t="s">
        <v>55</v>
      </c>
      <c r="B48" s="49" t="s">
        <v>56</v>
      </c>
      <c r="C48" s="45">
        <v>4310</v>
      </c>
    </row>
    <row r="49" spans="1:3" s="11" customFormat="1" ht="14.25">
      <c r="A49" s="46" t="s">
        <v>62</v>
      </c>
      <c r="B49" s="49" t="s">
        <v>61</v>
      </c>
      <c r="C49" s="45">
        <v>900</v>
      </c>
    </row>
    <row r="50" spans="1:3" s="11" customFormat="1" ht="14.25">
      <c r="A50" s="46" t="s">
        <v>59</v>
      </c>
      <c r="B50" s="49" t="s">
        <v>60</v>
      </c>
      <c r="C50" s="45">
        <v>900</v>
      </c>
    </row>
    <row r="51" spans="1:3" s="11" customFormat="1" ht="14.25">
      <c r="A51" s="46" t="s">
        <v>76</v>
      </c>
      <c r="B51" s="49" t="s">
        <v>77</v>
      </c>
      <c r="C51" s="45">
        <v>267.7</v>
      </c>
    </row>
    <row r="52" spans="1:3" s="11" customFormat="1" ht="14.25">
      <c r="A52" s="50" t="s">
        <v>66</v>
      </c>
      <c r="B52" s="51" t="s">
        <v>67</v>
      </c>
      <c r="C52" s="52">
        <v>1382</v>
      </c>
    </row>
    <row r="53" spans="1:3" s="11" customFormat="1" ht="14.25">
      <c r="A53" s="46" t="s">
        <v>78</v>
      </c>
      <c r="B53" s="49" t="s">
        <v>79</v>
      </c>
      <c r="C53" s="45">
        <v>7119.2</v>
      </c>
    </row>
    <row r="54" spans="1:3" s="11" customFormat="1" ht="14.25">
      <c r="A54" s="50" t="s">
        <v>69</v>
      </c>
      <c r="B54" s="51" t="s">
        <v>68</v>
      </c>
      <c r="C54" s="52">
        <v>1191</v>
      </c>
    </row>
    <row r="55" spans="1:3" s="11" customFormat="1" ht="14.25">
      <c r="A55" s="46" t="s">
        <v>74</v>
      </c>
      <c r="B55" s="49" t="s">
        <v>75</v>
      </c>
      <c r="C55" s="45">
        <v>11546</v>
      </c>
    </row>
    <row r="56" spans="1:3" s="11" customFormat="1" ht="14.25">
      <c r="A56" s="46" t="s">
        <v>99</v>
      </c>
      <c r="B56" s="49" t="s">
        <v>100</v>
      </c>
      <c r="C56" s="45">
        <v>945</v>
      </c>
    </row>
    <row r="57" spans="1:3" s="11" customFormat="1" ht="14.25">
      <c r="A57" s="46" t="s">
        <v>87</v>
      </c>
      <c r="B57" s="49" t="s">
        <v>80</v>
      </c>
      <c r="C57" s="45">
        <v>18400.76</v>
      </c>
    </row>
    <row r="58" spans="1:3" s="11" customFormat="1" ht="14.25">
      <c r="A58" s="46" t="s">
        <v>81</v>
      </c>
      <c r="B58" s="49" t="s">
        <v>82</v>
      </c>
      <c r="C58" s="45">
        <v>11500</v>
      </c>
    </row>
    <row r="59" spans="1:3" s="11" customFormat="1" ht="14.25">
      <c r="A59" s="46" t="s">
        <v>83</v>
      </c>
      <c r="B59" s="49" t="s">
        <v>84</v>
      </c>
      <c r="C59" s="45">
        <v>450</v>
      </c>
    </row>
    <row r="60" spans="1:3" s="11" customFormat="1" ht="14.25">
      <c r="A60" s="46" t="s">
        <v>88</v>
      </c>
      <c r="B60" s="49" t="s">
        <v>89</v>
      </c>
      <c r="C60" s="45">
        <v>1350</v>
      </c>
    </row>
    <row r="61" spans="1:3" s="11" customFormat="1" ht="14.25">
      <c r="A61" s="46" t="s">
        <v>90</v>
      </c>
      <c r="B61" s="49" t="s">
        <v>91</v>
      </c>
      <c r="C61" s="45">
        <v>51327.5</v>
      </c>
    </row>
    <row r="62" spans="1:3" s="11" customFormat="1" ht="14.25">
      <c r="A62" s="46" t="s">
        <v>92</v>
      </c>
      <c r="B62" s="49" t="s">
        <v>93</v>
      </c>
      <c r="C62" s="45">
        <v>4205</v>
      </c>
    </row>
    <row r="63" spans="1:3" ht="15">
      <c r="A63" s="8" t="s">
        <v>42</v>
      </c>
      <c r="B63" s="18"/>
      <c r="C63" s="34">
        <f>SUM(C64:C64)</f>
        <v>225</v>
      </c>
    </row>
    <row r="64" spans="1:3" ht="14.25">
      <c r="A64" s="43" t="s">
        <v>70</v>
      </c>
      <c r="B64" s="48" t="s">
        <v>71</v>
      </c>
      <c r="C64" s="45">
        <v>225</v>
      </c>
    </row>
    <row r="65" spans="1:3" ht="15">
      <c r="A65" s="8" t="s">
        <v>63</v>
      </c>
      <c r="B65" s="18"/>
      <c r="C65" s="35">
        <f>SUM(C66:C68)</f>
        <v>440</v>
      </c>
    </row>
    <row r="66" spans="1:3" ht="14.25">
      <c r="A66" s="46" t="s">
        <v>101</v>
      </c>
      <c r="B66" s="49" t="s">
        <v>102</v>
      </c>
      <c r="C66" s="53">
        <v>60</v>
      </c>
    </row>
    <row r="67" spans="1:3" ht="14.25">
      <c r="A67" s="43" t="s">
        <v>64</v>
      </c>
      <c r="B67" s="48" t="s">
        <v>65</v>
      </c>
      <c r="C67" s="45">
        <v>110</v>
      </c>
    </row>
    <row r="68" spans="1:3" ht="14.25">
      <c r="A68" s="43" t="s">
        <v>97</v>
      </c>
      <c r="B68" s="48" t="s">
        <v>98</v>
      </c>
      <c r="C68" s="45">
        <v>270</v>
      </c>
    </row>
    <row r="69" spans="1:3" ht="38.25">
      <c r="A69" s="14" t="s">
        <v>95</v>
      </c>
      <c r="B69" s="22"/>
      <c r="C69" s="25">
        <f>C18-C21</f>
        <v>-24433.20200000002</v>
      </c>
    </row>
    <row r="71" spans="1:3" ht="12.75">
      <c r="A71" s="19" t="s">
        <v>35</v>
      </c>
      <c r="C71" s="20" t="s">
        <v>36</v>
      </c>
    </row>
    <row r="73" ht="12.75">
      <c r="A73" s="1" t="s">
        <v>21</v>
      </c>
    </row>
    <row r="74" spans="1:3" ht="12.75">
      <c r="A74" s="1" t="s">
        <v>22</v>
      </c>
      <c r="C74" t="s">
        <v>37</v>
      </c>
    </row>
    <row r="75" ht="12.75">
      <c r="C75" t="s">
        <v>23</v>
      </c>
    </row>
    <row r="78" ht="12.75">
      <c r="C78" t="s">
        <v>24</v>
      </c>
    </row>
  </sheetData>
  <sheetProtection/>
  <mergeCells count="3">
    <mergeCell ref="A1:C1"/>
    <mergeCell ref="A2:C2"/>
    <mergeCell ref="A3:C3"/>
  </mergeCells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2014-03-05T05:35:58Z</cp:lastPrinted>
  <dcterms:created xsi:type="dcterms:W3CDTF">1996-10-08T23:32:33Z</dcterms:created>
  <dcterms:modified xsi:type="dcterms:W3CDTF">2014-03-05T05:38:19Z</dcterms:modified>
  <cp:category/>
  <cp:version/>
  <cp:contentType/>
  <cp:contentStatus/>
</cp:coreProperties>
</file>