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39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<sst xmlns="http://schemas.openxmlformats.org/spreadsheetml/2006/main" count="72" uniqueCount="69">
  <si>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</si>
  <si>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</si>
  <si>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</si>
  <si>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</si>
  <si>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</si>
  <si>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</si>
  <si>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</si>
  <si>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</si>
  <si>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</si>
  <si>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</si>
  <si>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</si>
  <si>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</si>
  <si>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</si>
  <si>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</si>
  <si>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</si>
  <si>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</si>
  <si>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</si>
  <si>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</si>
  <si>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</si>
  <si>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</si>
  <si>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</si>
  <si>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работа,материалы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</si>
  <si>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</si>
  <si>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</si>
  <si>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</si>
  <si>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</si>
  <si>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</si>
  <si>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</si>
  <si>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</si>
  <si>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</si>
  <si>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</si>
  <si>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</si>
  <si>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Уборка придомовой территории</t>
  </si>
  <si>
    <t xml:space="preserve">     Покос травы</t>
  </si>
  <si>
    <t xml:space="preserve">     Аварийно-диспетчерская служба</t>
  </si>
  <si>
    <t>469=06 в квартал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</si>
  <si>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</si>
  <si>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</si>
  <si>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опрессовка</t>
  </si>
  <si>
    <t>гидропромывка систем отопления</t>
  </si>
  <si>
    <t xml:space="preserve">наладка и ремонт запорной арматуры </t>
  </si>
  <si>
    <t xml:space="preserve">     Вывоз ТБО </t>
  </si>
  <si>
    <t>15=00 за 1 чел.</t>
  </si>
  <si>
    <t>Замена ввода хол водоснабжения</t>
  </si>
  <si>
    <t xml:space="preserve">Чистка канализации </t>
  </si>
  <si>
    <t xml:space="preserve">Директор ООО "Дельта" </t>
  </si>
  <si>
    <t>А.Н. Лебедев</t>
  </si>
  <si>
    <t>23.01.2013г.</t>
  </si>
  <si>
    <t>(                                   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</si>
  <si>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 39   </t>
    </r>
    <r>
      <rPr>
        <b/>
        <sz val="12"/>
        <rFont val="Arial"/>
        <family val="2"/>
      </rPr>
      <t xml:space="preserve">   </t>
    </r>
  </si>
  <si>
    <t>Налог</t>
  </si>
  <si>
    <t xml:space="preserve">     Составление списка движения граждан ЕИРКЦ</t>
  </si>
  <si>
    <t>1800=00 (ежемесячно)</t>
  </si>
  <si>
    <t>снятие показаний приборов учета воды на элеваторном узле</t>
  </si>
  <si>
    <t>08.01.2013г.</t>
  </si>
  <si>
    <t>промывка подающего водопровода хол водоснабжения</t>
  </si>
  <si>
    <t>29.01.2013г.</t>
  </si>
  <si>
    <t>установка запорной арматуры на теплообменнике, промывка</t>
  </si>
  <si>
    <t>5-6.02.2013г.</t>
  </si>
  <si>
    <t>чистка стояка канализации тросом</t>
  </si>
  <si>
    <t>20.02.2013г.</t>
  </si>
  <si>
    <t>выезд, осмотр (по заявке кв.26,28-утечка канализации)</t>
  </si>
  <si>
    <t>07.03.2013г.</t>
  </si>
  <si>
    <t>очистка элеваторного узла от мусора</t>
  </si>
  <si>
    <t>Промывка канализ сети (МУП Водоканал)</t>
  </si>
  <si>
    <t>14.03.2013г.</t>
  </si>
  <si>
    <t>(330=00.за1м3) ежемесячно  январь-февраль</t>
  </si>
  <si>
    <r>
      <t xml:space="preserve">  за   период </t>
    </r>
    <r>
      <rPr>
        <b/>
        <u val="single"/>
        <sz val="12"/>
        <color indexed="62"/>
        <rFont val="Arial"/>
        <family val="2"/>
      </rPr>
      <t xml:space="preserve">  январь - март  </t>
    </r>
    <r>
      <rPr>
        <b/>
        <sz val="12"/>
        <color indexed="6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</si>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</sst>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43">
      <selection activeCell="A55" sqref="A5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49</v>
      </c>
      <c r="B2" s="43"/>
      <c r="C2" s="43"/>
    </row>
    <row r="3" spans="1:3" ht="15.75">
      <c r="A3" s="44" t="s">
        <v>67</v>
      </c>
      <c r="B3" s="44"/>
      <c r="C3" s="44"/>
    </row>
    <row r="5" spans="2:3" ht="12.75">
      <c r="B5" s="1" t="s">
        <v>1</v>
      </c>
      <c r="C5" s="2">
        <v>1352.1</v>
      </c>
    </row>
    <row r="6" spans="2:3" ht="25.5">
      <c r="B6" s="1" t="s">
        <v>2</v>
      </c>
      <c r="C6" s="2">
        <v>163</v>
      </c>
    </row>
    <row r="7" spans="2:3" ht="12.75">
      <c r="B7" s="1" t="s">
        <v>3</v>
      </c>
      <c r="C7" s="2">
        <f>C5+C6</f>
        <v>1515.1</v>
      </c>
    </row>
    <row r="8" spans="2:3" ht="12.75">
      <c r="B8" s="1" t="s">
        <v>4</v>
      </c>
      <c r="C8">
        <v>41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41905.67</v>
      </c>
    </row>
    <row r="12" spans="1:3" ht="12.75">
      <c r="A12" s="3" t="s">
        <v>7</v>
      </c>
      <c r="B12" s="4"/>
      <c r="C12" s="12">
        <v>70990.13</v>
      </c>
    </row>
    <row r="13" spans="1:3" ht="12.75">
      <c r="A13" s="3" t="s">
        <v>8</v>
      </c>
      <c r="B13" s="4"/>
      <c r="C13" s="12">
        <v>8146.74</v>
      </c>
    </row>
    <row r="14" spans="1:3" ht="12.75">
      <c r="A14" s="33" t="s">
        <v>9</v>
      </c>
      <c r="B14" s="34"/>
      <c r="C14" s="35">
        <f>SUM(C12:C13)</f>
        <v>79136.87000000001</v>
      </c>
    </row>
    <row r="15" spans="1:3" ht="12.75">
      <c r="A15" s="3" t="s">
        <v>10</v>
      </c>
      <c r="B15" s="37">
        <v>1.3</v>
      </c>
      <c r="C15" s="5">
        <f>C14*1.3</f>
        <v>102877.93100000001</v>
      </c>
    </row>
    <row r="16" spans="1:3" ht="12.75">
      <c r="A16" s="3" t="s">
        <v>11</v>
      </c>
      <c r="B16" s="18"/>
      <c r="C16" s="6">
        <v>8146.74</v>
      </c>
    </row>
    <row r="17" spans="1:3" ht="12.75">
      <c r="A17" s="38" t="s">
        <v>12</v>
      </c>
      <c r="B17" s="39"/>
      <c r="C17" s="40">
        <f>SUM(C15:C16)</f>
        <v>111024.67100000002</v>
      </c>
    </row>
    <row r="18" spans="1:3" ht="12.75">
      <c r="A18" s="14" t="s">
        <v>13</v>
      </c>
      <c r="B18" s="15"/>
      <c r="C18" s="26">
        <f>C11+C17</f>
        <v>152930.34100000001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56867.9405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2">
        <v>0.15</v>
      </c>
      <c r="C23" s="28">
        <f>C14*0.15</f>
        <v>11870.5305</v>
      </c>
    </row>
    <row r="24" spans="1:3" ht="25.5">
      <c r="A24" s="13" t="s">
        <v>26</v>
      </c>
      <c r="B24" s="17"/>
      <c r="C24" s="28">
        <f>C26+C27+C34+C37+C40+C47+C50</f>
        <v>44997.409999999996</v>
      </c>
    </row>
    <row r="25" spans="1:3" ht="14.25">
      <c r="A25" s="7" t="s">
        <v>16</v>
      </c>
      <c r="B25" s="4"/>
      <c r="C25" s="27"/>
    </row>
    <row r="26" spans="1:3" ht="15">
      <c r="A26" s="8" t="s">
        <v>50</v>
      </c>
      <c r="B26" s="32">
        <v>0.01</v>
      </c>
      <c r="C26" s="41">
        <v>1961.14</v>
      </c>
    </row>
    <row r="27" spans="1:3" ht="15">
      <c r="A27" s="8" t="s">
        <v>18</v>
      </c>
      <c r="B27" s="4"/>
      <c r="C27" s="41">
        <f>SUM(C28:C33)</f>
        <v>5608.0599999999995</v>
      </c>
    </row>
    <row r="28" spans="1:3" ht="14.25">
      <c r="A28" s="9" t="s">
        <v>51</v>
      </c>
      <c r="B28" s="10" t="s">
        <v>42</v>
      </c>
      <c r="C28" s="29">
        <v>90</v>
      </c>
    </row>
    <row r="29" spans="1:3" ht="14.25">
      <c r="A29" s="16" t="s">
        <v>28</v>
      </c>
      <c r="B29" s="18" t="s">
        <v>35</v>
      </c>
      <c r="C29" s="29">
        <v>469.06</v>
      </c>
    </row>
    <row r="30" spans="1:3" ht="14.25">
      <c r="A30" s="16" t="s">
        <v>27</v>
      </c>
      <c r="B30" s="18" t="s">
        <v>30</v>
      </c>
      <c r="C30" s="29"/>
    </row>
    <row r="31" spans="1:3" ht="14.25">
      <c r="A31" s="16" t="s">
        <v>29</v>
      </c>
      <c r="B31" s="4"/>
      <c r="C31" s="29"/>
    </row>
    <row r="32" spans="1:3" ht="28.5" customHeight="1">
      <c r="A32" s="16" t="s">
        <v>41</v>
      </c>
      <c r="B32" s="19" t="s">
        <v>66</v>
      </c>
      <c r="C32" s="29">
        <v>5049</v>
      </c>
    </row>
    <row r="33" spans="1:3" ht="14.25">
      <c r="A33" s="16" t="s">
        <v>31</v>
      </c>
      <c r="B33" s="18" t="s">
        <v>30</v>
      </c>
      <c r="C33" s="29"/>
    </row>
    <row r="34" spans="1:3" ht="15">
      <c r="A34" s="8" t="s">
        <v>19</v>
      </c>
      <c r="B34" s="4"/>
      <c r="C34" s="41">
        <f>SUM(C35+C36)</f>
        <v>0</v>
      </c>
    </row>
    <row r="35" spans="1:3" ht="14.25">
      <c r="A35" s="16" t="s">
        <v>32</v>
      </c>
      <c r="B35" s="4"/>
      <c r="C35" s="29"/>
    </row>
    <row r="36" spans="1:3" ht="14.25">
      <c r="A36" s="16" t="s">
        <v>33</v>
      </c>
      <c r="B36" s="4"/>
      <c r="C36" s="29"/>
    </row>
    <row r="37" spans="1:3" ht="15">
      <c r="A37" s="8" t="s">
        <v>20</v>
      </c>
      <c r="B37" s="4"/>
      <c r="C37" s="41">
        <f>SUM(C38+C39)</f>
        <v>5400</v>
      </c>
    </row>
    <row r="38" spans="1:3" ht="14.25">
      <c r="A38" s="16" t="s">
        <v>34</v>
      </c>
      <c r="B38" s="18" t="s">
        <v>52</v>
      </c>
      <c r="C38" s="29">
        <v>5400</v>
      </c>
    </row>
    <row r="39" spans="1:3" ht="14.25">
      <c r="A39" s="16" t="s">
        <v>36</v>
      </c>
      <c r="B39" s="4"/>
      <c r="C39" s="29"/>
    </row>
    <row r="40" spans="1:3" ht="25.5">
      <c r="A40" s="8" t="s">
        <v>37</v>
      </c>
      <c r="B40" s="4"/>
      <c r="C40" s="41">
        <f>SUM(C41:C46)</f>
        <v>13140</v>
      </c>
    </row>
    <row r="41" spans="1:3" s="11" customFormat="1" ht="14.25">
      <c r="A41" s="9" t="s">
        <v>38</v>
      </c>
      <c r="B41" s="10"/>
      <c r="C41" s="29"/>
    </row>
    <row r="42" spans="1:3" s="11" customFormat="1" ht="14.25">
      <c r="A42" s="9" t="s">
        <v>39</v>
      </c>
      <c r="B42" s="10"/>
      <c r="C42" s="29"/>
    </row>
    <row r="43" spans="1:3" s="11" customFormat="1" ht="14.25">
      <c r="A43" s="9" t="s">
        <v>40</v>
      </c>
      <c r="B43" s="10"/>
      <c r="C43" s="29"/>
    </row>
    <row r="44" spans="1:3" s="11" customFormat="1" ht="14.25">
      <c r="A44" s="9" t="s">
        <v>55</v>
      </c>
      <c r="B44" s="10" t="s">
        <v>56</v>
      </c>
      <c r="C44" s="29">
        <v>900</v>
      </c>
    </row>
    <row r="45" spans="1:3" s="11" customFormat="1" ht="14.25">
      <c r="A45" s="9" t="s">
        <v>57</v>
      </c>
      <c r="B45" s="10" t="s">
        <v>58</v>
      </c>
      <c r="C45" s="29">
        <v>11340</v>
      </c>
    </row>
    <row r="46" spans="1:3" s="11" customFormat="1" ht="14.25">
      <c r="A46" s="9" t="s">
        <v>53</v>
      </c>
      <c r="B46" s="10" t="s">
        <v>54</v>
      </c>
      <c r="C46" s="29">
        <v>900</v>
      </c>
    </row>
    <row r="47" spans="1:3" ht="15">
      <c r="A47" s="8" t="s">
        <v>43</v>
      </c>
      <c r="B47" s="18" t="s">
        <v>47</v>
      </c>
      <c r="C47" s="41">
        <f>SUM(C48:C49)</f>
        <v>13213.22</v>
      </c>
    </row>
    <row r="48" spans="1:3" ht="14.25">
      <c r="A48" s="7" t="s">
        <v>21</v>
      </c>
      <c r="B48" s="4"/>
      <c r="C48" s="29">
        <v>11413.22</v>
      </c>
    </row>
    <row r="49" spans="1:3" ht="14.25">
      <c r="A49" s="9" t="s">
        <v>63</v>
      </c>
      <c r="B49" s="10" t="s">
        <v>47</v>
      </c>
      <c r="C49" s="29">
        <v>1800</v>
      </c>
    </row>
    <row r="50" spans="1:3" ht="15">
      <c r="A50" s="8" t="s">
        <v>44</v>
      </c>
      <c r="B50" s="18"/>
      <c r="C50" s="42">
        <f>SUM(C51:C53)</f>
        <v>5674.99</v>
      </c>
    </row>
    <row r="51" spans="1:3" ht="14.25">
      <c r="A51" s="16" t="s">
        <v>59</v>
      </c>
      <c r="B51" s="4" t="s">
        <v>60</v>
      </c>
      <c r="C51" s="29">
        <v>450</v>
      </c>
    </row>
    <row r="52" spans="1:3" ht="14.25">
      <c r="A52" s="7" t="s">
        <v>61</v>
      </c>
      <c r="B52" s="4" t="s">
        <v>62</v>
      </c>
      <c r="C52" s="29">
        <v>225</v>
      </c>
    </row>
    <row r="53" spans="1:3" ht="14.25">
      <c r="A53" s="7" t="s">
        <v>64</v>
      </c>
      <c r="B53" s="4" t="s">
        <v>65</v>
      </c>
      <c r="C53" s="29">
        <v>4999.99</v>
      </c>
    </row>
    <row r="54" spans="1:3" ht="38.25">
      <c r="A54" s="14" t="s">
        <v>68</v>
      </c>
      <c r="B54" s="23"/>
      <c r="C54" s="25">
        <f>C18-C21</f>
        <v>96062.40050000002</v>
      </c>
    </row>
    <row r="56" spans="1:3" ht="12.75">
      <c r="A56" s="20" t="s">
        <v>45</v>
      </c>
      <c r="C56" s="21" t="s">
        <v>46</v>
      </c>
    </row>
    <row r="58" ht="12.75">
      <c r="A58" s="1" t="s">
        <v>22</v>
      </c>
    </row>
    <row r="59" spans="1:3" ht="12.75">
      <c r="A59" s="1" t="s">
        <v>23</v>
      </c>
      <c r="C59" t="s">
        <v>48</v>
      </c>
    </row>
    <row r="60" ht="12.75">
      <c r="C60" t="s">
        <v>24</v>
      </c>
    </row>
    <row r="63" ht="12.75">
      <c r="C63" t="s">
        <v>25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2013-03-29T13:23:23Z</cp:lastPrinted>
  <dcterms:created xsi:type="dcterms:W3CDTF">1996-10-08T23:32:33Z</dcterms:created>
  <dcterms:modified xsi:type="dcterms:W3CDTF">2014-01-24T10:55:13Z</dcterms:modified>
  <cp:category/>
  <cp:version/>
  <cp:contentType/>
  <cp:contentStatus/>
</cp:coreProperties>
</file>