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ежнева, 4А" sheetId="1" r:id="rId1"/>
  </sheets>
  <definedNames/>
  <calcPr fullCalcOnLoad="1" refMode="R1C1"/>
</workbook>
</file>

<file path=xl/sharedStrings.xml><?xml version="1.0" encoding="utf-8"?>
<sst xmlns="http://schemas.openxmlformats.org/spreadsheetml/2006/main" count="68" uniqueCount="64">
  <si>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</si>
  <si>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</si>
  <si>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</si>
  <si>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</si>
  <si>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</si>
  <si>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</si>
  <si>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</si>
  <si>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</si>
  <si>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</si>
  <si>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</si>
  <si>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</si>
  <si>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</si>
  <si>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</si>
  <si>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</si>
  <si>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</si>
  <si>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</si>
  <si>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</si>
  <si>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 xml:space="preserve">Управление многоквартирным домом 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</si>
  <si>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</si>
  <si>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</si>
  <si>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</si>
  <si>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</si>
  <si>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</si>
  <si>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</si>
  <si>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</si>
  <si>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</si>
  <si>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</si>
  <si>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</si>
  <si>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 xml:space="preserve">     Уборка мест общего пользования 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</si>
  <si>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</si>
  <si>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</si>
  <si>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</si>
  <si>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</si>
  <si>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 xml:space="preserve">     Обслуживание внутридомового газового оборудования </t>
  </si>
  <si>
    <t>Подготовка дома к сезонной эксплуатации, проведение тех осмотров, устранение мелких неисправностей</t>
  </si>
  <si>
    <t xml:space="preserve">     Вывоз ТБО </t>
  </si>
  <si>
    <t>15=00 за 1 чел.</t>
  </si>
  <si>
    <t xml:space="preserve">Директор ООО "Дельта" </t>
  </si>
  <si>
    <t>А.Н. Лебедев</t>
  </si>
  <si>
    <t>(                                   )</t>
  </si>
  <si>
    <t xml:space="preserve">     Составление списка движения граждан ЕИРКЦ</t>
  </si>
  <si>
    <t>Налог</t>
  </si>
  <si>
    <t>(30=00.за1чел) ежемесячно</t>
  </si>
  <si>
    <t xml:space="preserve">     Уборка придомовой территории, лестничных площадок</t>
  </si>
  <si>
    <t>электромонтажные работы</t>
  </si>
  <si>
    <t xml:space="preserve">      Электроэнергия мест общего пользования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</si>
  <si>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Дежнева, д.4А  </t>
    </r>
    <r>
      <rPr>
        <b/>
        <sz val="12"/>
        <rFont val="Arial"/>
        <family val="2"/>
      </rPr>
      <t xml:space="preserve">   </t>
    </r>
  </si>
  <si>
    <t>300=00 (ежемесячно)</t>
  </si>
  <si>
    <t xml:space="preserve">     Электрик (снятие показаний)</t>
  </si>
  <si>
    <t>27.02.2013г.</t>
  </si>
  <si>
    <t>47=19 (квартал)</t>
  </si>
  <si>
    <t>50=00 (ежемесячно)</t>
  </si>
  <si>
    <t>установка заглушек на элеваторе</t>
  </si>
  <si>
    <t>29.05.2013г.</t>
  </si>
  <si>
    <t>промывка и опрессовка системы отопления</t>
  </si>
  <si>
    <t>24.07.2013г.</t>
  </si>
  <si>
    <t>снятие заглушек на элеваторе</t>
  </si>
  <si>
    <t>27.08.2013г.</t>
  </si>
  <si>
    <t>запуск системы отопления</t>
  </si>
  <si>
    <t>16.09.2013г.</t>
  </si>
  <si>
    <t>ремонт крыльца (замена ступенек)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</si>
  <si>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2013 г.</t>
    </r>
  </si>
  <si>
    <t>На 01.01.14 остаток оплаченных денежных средств собственников за содержание и ремонт жилого дома составляет</t>
  </si>
  <si>
    <t>январь-декабрь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</si>
</sst>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8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ont="1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/>
    </xf>
    <xf numFmtId="4" fontId="50" fillId="0" borderId="10" xfId="0" applyNumberFormat="1" applyFont="1" applyFill="1" applyBorder="1" applyAlignment="1">
      <alignment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2"/>
  <sheetViews>
    <sheetView tabSelected="1" zoomScalePageLayoutView="0" workbookViewId="0" topLeftCell="A40">
      <selection activeCell="C53" sqref="C53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8" t="s">
        <v>0</v>
      </c>
      <c r="B1" s="48"/>
      <c r="C1" s="48"/>
    </row>
    <row r="2" spans="1:3" ht="24" customHeight="1">
      <c r="A2" s="48" t="s">
        <v>46</v>
      </c>
      <c r="B2" s="48"/>
      <c r="C2" s="48"/>
    </row>
    <row r="3" spans="1:3" ht="15.75">
      <c r="A3" s="48" t="s">
        <v>61</v>
      </c>
      <c r="B3" s="48"/>
      <c r="C3" s="48"/>
    </row>
    <row r="5" spans="2:3" ht="12.75">
      <c r="B5" s="1" t="s">
        <v>1</v>
      </c>
      <c r="C5" s="2">
        <v>122.4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122.4</v>
      </c>
    </row>
    <row r="8" spans="2:3" ht="12.75">
      <c r="B8" s="1" t="s">
        <v>4</v>
      </c>
      <c r="C8">
        <v>4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5">
        <v>-23666.64</v>
      </c>
    </row>
    <row r="12" spans="1:3" ht="12.75">
      <c r="A12" s="3" t="s">
        <v>7</v>
      </c>
      <c r="B12" s="4"/>
      <c r="C12" s="11">
        <v>17155.44</v>
      </c>
    </row>
    <row r="13" spans="1:3" ht="12.75">
      <c r="A13" s="3" t="s">
        <v>8</v>
      </c>
      <c r="B13" s="4"/>
      <c r="C13" s="11"/>
    </row>
    <row r="14" spans="1:3" ht="12.75">
      <c r="A14" s="36" t="s">
        <v>9</v>
      </c>
      <c r="B14" s="37"/>
      <c r="C14" s="38">
        <f>SUM(C12:C13)</f>
        <v>17155.44</v>
      </c>
    </row>
    <row r="15" spans="1:3" ht="12.75">
      <c r="A15" s="3" t="s">
        <v>10</v>
      </c>
      <c r="B15" s="39"/>
      <c r="C15" s="5">
        <v>13740.69</v>
      </c>
    </row>
    <row r="16" spans="1:3" ht="12.75">
      <c r="A16" s="3" t="s">
        <v>11</v>
      </c>
      <c r="B16" s="4"/>
      <c r="C16" s="23"/>
    </row>
    <row r="17" spans="1:3" ht="12.75">
      <c r="A17" s="40" t="s">
        <v>12</v>
      </c>
      <c r="B17" s="41"/>
      <c r="C17" s="42">
        <f>SUM(C15:C16)</f>
        <v>13740.69</v>
      </c>
    </row>
    <row r="18" spans="1:3" ht="12.75">
      <c r="A18" s="13" t="s">
        <v>13</v>
      </c>
      <c r="B18" s="14"/>
      <c r="C18" s="26">
        <f>C11+C17</f>
        <v>-9925.949999999999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22951.336</v>
      </c>
    </row>
    <row r="22" spans="1:3" ht="14.25">
      <c r="A22" s="7" t="s">
        <v>16</v>
      </c>
      <c r="B22" s="4"/>
      <c r="C22" s="27"/>
    </row>
    <row r="23" spans="1:3" ht="15">
      <c r="A23" s="12" t="s">
        <v>17</v>
      </c>
      <c r="B23" s="21">
        <v>0.15</v>
      </c>
      <c r="C23" s="28">
        <f>C14*0.15</f>
        <v>2573.316</v>
      </c>
    </row>
    <row r="24" spans="1:3" ht="25.5">
      <c r="A24" s="12" t="s">
        <v>25</v>
      </c>
      <c r="B24" s="16"/>
      <c r="C24" s="28">
        <f>C26+C27+C35+C38+C42+C48+C51</f>
        <v>20378.02</v>
      </c>
    </row>
    <row r="25" spans="1:3" ht="14.25">
      <c r="A25" s="7" t="s">
        <v>16</v>
      </c>
      <c r="B25" s="4"/>
      <c r="C25" s="27"/>
    </row>
    <row r="26" spans="1:3" ht="15">
      <c r="A26" s="8" t="s">
        <v>41</v>
      </c>
      <c r="B26" s="32">
        <v>0.01</v>
      </c>
      <c r="C26" s="33">
        <v>146.88</v>
      </c>
    </row>
    <row r="27" spans="1:3" ht="15">
      <c r="A27" s="8" t="s">
        <v>18</v>
      </c>
      <c r="B27" s="4"/>
      <c r="C27" s="33">
        <f>SUM(C28:C34)</f>
        <v>910.14</v>
      </c>
    </row>
    <row r="28" spans="1:3" ht="14.25">
      <c r="A28" s="46" t="s">
        <v>45</v>
      </c>
      <c r="B28" s="47" t="s">
        <v>63</v>
      </c>
      <c r="C28" s="45">
        <v>721.38</v>
      </c>
    </row>
    <row r="29" spans="1:3" ht="14.25">
      <c r="A29" s="9" t="s">
        <v>40</v>
      </c>
      <c r="B29" s="17" t="s">
        <v>36</v>
      </c>
      <c r="C29" s="29"/>
    </row>
    <row r="30" spans="1:3" ht="14.25">
      <c r="A30" s="43" t="s">
        <v>27</v>
      </c>
      <c r="B30" s="44" t="s">
        <v>50</v>
      </c>
      <c r="C30" s="45">
        <v>188.76</v>
      </c>
    </row>
    <row r="31" spans="1:3" ht="14.25">
      <c r="A31" s="15" t="s">
        <v>26</v>
      </c>
      <c r="B31" s="17" t="s">
        <v>29</v>
      </c>
      <c r="C31" s="29"/>
    </row>
    <row r="32" spans="1:3" ht="14.25">
      <c r="A32" s="15" t="s">
        <v>28</v>
      </c>
      <c r="B32" s="4"/>
      <c r="C32" s="29"/>
    </row>
    <row r="33" spans="1:3" ht="14.25" customHeight="1">
      <c r="A33" s="15" t="s">
        <v>35</v>
      </c>
      <c r="B33" s="18" t="s">
        <v>42</v>
      </c>
      <c r="C33" s="29"/>
    </row>
    <row r="34" spans="1:3" ht="14.25">
      <c r="A34" s="15" t="s">
        <v>30</v>
      </c>
      <c r="B34" s="17" t="s">
        <v>29</v>
      </c>
      <c r="C34" s="29"/>
    </row>
    <row r="35" spans="1:3" ht="15">
      <c r="A35" s="8" t="s">
        <v>19</v>
      </c>
      <c r="B35" s="4"/>
      <c r="C35" s="33">
        <f>SUM(C36+C37)</f>
        <v>0</v>
      </c>
    </row>
    <row r="36" spans="1:3" ht="14.25">
      <c r="A36" s="15" t="s">
        <v>43</v>
      </c>
      <c r="B36" s="17"/>
      <c r="C36" s="29"/>
    </row>
    <row r="37" spans="1:3" ht="14.25">
      <c r="A37" s="15" t="s">
        <v>31</v>
      </c>
      <c r="B37" s="4"/>
      <c r="C37" s="29"/>
    </row>
    <row r="38" spans="1:3" ht="15">
      <c r="A38" s="8" t="s">
        <v>20</v>
      </c>
      <c r="B38" s="4"/>
      <c r="C38" s="33">
        <f>SUM(C39:C41)</f>
        <v>4150</v>
      </c>
    </row>
    <row r="39" spans="1:3" ht="14.25">
      <c r="A39" s="15" t="s">
        <v>32</v>
      </c>
      <c r="B39" s="17" t="s">
        <v>47</v>
      </c>
      <c r="C39" s="29">
        <v>3600</v>
      </c>
    </row>
    <row r="40" spans="1:3" ht="14.25">
      <c r="A40" s="15" t="s">
        <v>48</v>
      </c>
      <c r="B40" s="17" t="s">
        <v>51</v>
      </c>
      <c r="C40" s="29">
        <v>550</v>
      </c>
    </row>
    <row r="41" spans="1:3" ht="14.25">
      <c r="A41" s="15" t="s">
        <v>33</v>
      </c>
      <c r="B41" s="4"/>
      <c r="C41" s="29"/>
    </row>
    <row r="42" spans="1:3" ht="25.5">
      <c r="A42" s="8" t="s">
        <v>34</v>
      </c>
      <c r="B42" s="4"/>
      <c r="C42" s="33">
        <f>SUM(C43:C47)</f>
        <v>5502</v>
      </c>
    </row>
    <row r="43" spans="1:3" s="10" customFormat="1" ht="14.25">
      <c r="A43" s="46" t="s">
        <v>54</v>
      </c>
      <c r="B43" s="47" t="s">
        <v>55</v>
      </c>
      <c r="C43" s="45">
        <v>3450</v>
      </c>
    </row>
    <row r="44" spans="1:3" s="10" customFormat="1" ht="14.25">
      <c r="A44" s="46" t="s">
        <v>52</v>
      </c>
      <c r="B44" s="47" t="s">
        <v>53</v>
      </c>
      <c r="C44" s="45">
        <v>285</v>
      </c>
    </row>
    <row r="45" spans="1:3" s="10" customFormat="1" ht="14.25">
      <c r="A45" s="46" t="s">
        <v>56</v>
      </c>
      <c r="B45" s="47" t="s">
        <v>57</v>
      </c>
      <c r="C45" s="45">
        <v>642</v>
      </c>
    </row>
    <row r="46" spans="1:3" s="10" customFormat="1" ht="14.25">
      <c r="A46" s="46" t="s">
        <v>58</v>
      </c>
      <c r="B46" s="47" t="s">
        <v>59</v>
      </c>
      <c r="C46" s="45">
        <v>450</v>
      </c>
    </row>
    <row r="47" spans="1:3" s="10" customFormat="1" ht="14.25">
      <c r="A47" s="46" t="s">
        <v>60</v>
      </c>
      <c r="B47" s="47" t="s">
        <v>59</v>
      </c>
      <c r="C47" s="45">
        <v>675</v>
      </c>
    </row>
    <row r="48" spans="1:3" ht="15">
      <c r="A48" s="8" t="s">
        <v>44</v>
      </c>
      <c r="B48" s="17"/>
      <c r="C48" s="33">
        <f>SUM(C49:C50)</f>
        <v>9669</v>
      </c>
    </row>
    <row r="49" spans="1:3" ht="14.25">
      <c r="A49" s="43" t="s">
        <v>44</v>
      </c>
      <c r="B49" s="44" t="s">
        <v>49</v>
      </c>
      <c r="C49" s="45">
        <v>9669</v>
      </c>
    </row>
    <row r="50" spans="1:3" ht="14.25">
      <c r="A50" s="15"/>
      <c r="B50" s="4"/>
      <c r="C50" s="29"/>
    </row>
    <row r="51" spans="1:3" ht="15">
      <c r="A51" s="8"/>
      <c r="B51" s="17"/>
      <c r="C51" s="34">
        <f>SUM(C52:C52)</f>
        <v>0</v>
      </c>
    </row>
    <row r="52" spans="1:3" ht="14.25">
      <c r="A52" s="15"/>
      <c r="B52" s="4"/>
      <c r="C52" s="29"/>
    </row>
    <row r="53" spans="1:3" ht="38.25">
      <c r="A53" s="13" t="s">
        <v>62</v>
      </c>
      <c r="B53" s="22"/>
      <c r="C53" s="25">
        <f>C18-C21</f>
        <v>-32877.286</v>
      </c>
    </row>
    <row r="55" spans="1:3" ht="12.75">
      <c r="A55" s="19" t="s">
        <v>37</v>
      </c>
      <c r="C55" s="20" t="s">
        <v>38</v>
      </c>
    </row>
    <row r="57" ht="12.75">
      <c r="A57" s="1" t="s">
        <v>21</v>
      </c>
    </row>
    <row r="58" spans="1:3" ht="12.75">
      <c r="A58" s="1" t="s">
        <v>22</v>
      </c>
      <c r="C58" t="s">
        <v>39</v>
      </c>
    </row>
    <row r="59" ht="12.75">
      <c r="C59" t="s">
        <v>23</v>
      </c>
    </row>
    <row r="62" ht="12.75">
      <c r="C62" t="s">
        <v>24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2014-02-19T05:50:20Z</cp:lastPrinted>
  <dcterms:created xsi:type="dcterms:W3CDTF">1996-10-08T23:32:33Z</dcterms:created>
  <dcterms:modified xsi:type="dcterms:W3CDTF">2014-02-19T05:50:27Z</dcterms:modified>
  <cp:category/>
  <cp:version/>
  <cp:contentType/>
  <cp:contentStatus/>
</cp:coreProperties>
</file>