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.Угловского,9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<sst xmlns="http://schemas.openxmlformats.org/spreadsheetml/2006/main" count="82" uniqueCount="81">
  <si>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</si>
  <si>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</si>
  <si>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</si>
  <si>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</si>
  <si>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</si>
  <si>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</si>
  <si>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</si>
  <si>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</si>
  <si>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</si>
  <si>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</si>
  <si>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</si>
  <si>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</si>
  <si>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</si>
  <si>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</si>
  <si>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</si>
  <si>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</si>
  <si>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</si>
  <si>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</si>
  <si>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</si>
  <si>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</si>
  <si>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</si>
  <si>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</si>
  <si>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</si>
  <si>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</si>
  <si>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</si>
  <si>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</si>
  <si>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</si>
  <si>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</si>
  <si>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</si>
  <si>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</si>
  <si>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</si>
  <si>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</si>
  <si>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</si>
  <si>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</si>
  <si>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</si>
  <si>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</si>
  <si>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</si>
  <si>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</si>
  <si>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</si>
  <si>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</si>
  <si>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</si>
  <si>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</si>
  <si>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</si>
  <si>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А. Угловского, д.92  </t>
    </r>
    <r>
      <rPr>
        <b/>
        <sz val="12"/>
        <rFont val="Arial"/>
        <family val="2"/>
      </rPr>
      <t xml:space="preserve">   </t>
    </r>
  </si>
  <si>
    <t>460=00 (ежемесячно)</t>
  </si>
  <si>
    <t xml:space="preserve">     Электрик (снятие показаний)</t>
  </si>
  <si>
    <t>замена канала бачка, замена маховика крана</t>
  </si>
  <si>
    <t>30.01.2013г.</t>
  </si>
  <si>
    <t>замена кранов 2 шт в умывальнике</t>
  </si>
  <si>
    <t>18.03.2013г.</t>
  </si>
  <si>
    <t>97=71 (квартал)</t>
  </si>
  <si>
    <t xml:space="preserve">     Чистка труб (10 труб)</t>
  </si>
  <si>
    <t>22.01.2013г.</t>
  </si>
  <si>
    <t>осмотр крыши</t>
  </si>
  <si>
    <t>13.04.2013г.</t>
  </si>
  <si>
    <t>ремонт крыши</t>
  </si>
  <si>
    <t>23.04.2013г.</t>
  </si>
  <si>
    <t>50=00 (ежемесячно)</t>
  </si>
  <si>
    <t>выезд, обследование по заявке (протечка  второго этажа в туалете)</t>
  </si>
  <si>
    <t>29.05.2013г.</t>
  </si>
  <si>
    <t xml:space="preserve">     Вывоз  мусора</t>
  </si>
  <si>
    <t>31.05.2013г.</t>
  </si>
  <si>
    <t>покраска пола в корридоре</t>
  </si>
  <si>
    <t>06.08.2013г.</t>
  </si>
  <si>
    <t>чистка канализации тросом</t>
  </si>
  <si>
    <t>05.09.2013г.</t>
  </si>
  <si>
    <t>замена водоразборных кранов</t>
  </si>
  <si>
    <t>20.09.2013г.</t>
  </si>
  <si>
    <t>чистка канализации, промывка</t>
  </si>
  <si>
    <t>24-25.09.2013г.</t>
  </si>
  <si>
    <t>мелкий ремонт печи (кв.5,12,15)</t>
  </si>
  <si>
    <t>01-03.10.2013г.</t>
  </si>
  <si>
    <t>замена ввода, установка узла учета, подключение к новому трубопроводу, запуск системы водоснабжения(29945,55-21000)</t>
  </si>
  <si>
    <t>21.11.2013г. - 30.11.2013г.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</si>
  <si>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</si>
  <si>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</si>
  <si>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>выезд, обследование по заявке (нет воды)</t>
  </si>
  <si>
    <t>11.10.2013г.</t>
  </si>
  <si>
    <t>ремонт бачка унитаза</t>
  </si>
  <si>
    <t>30.11.2013г.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</si>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</sst>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51" fillId="0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52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4" fontId="54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/>
    </xf>
    <xf numFmtId="4" fontId="56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52">
      <selection activeCell="C12" sqref="C1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2" t="s">
        <v>0</v>
      </c>
      <c r="B1" s="52"/>
      <c r="C1" s="52"/>
    </row>
    <row r="2" spans="1:3" ht="24" customHeight="1">
      <c r="A2" s="52" t="s">
        <v>43</v>
      </c>
      <c r="B2" s="52"/>
      <c r="C2" s="52"/>
    </row>
    <row r="3" spans="1:3" ht="15.75">
      <c r="A3" s="52" t="s">
        <v>74</v>
      </c>
      <c r="B3" s="52"/>
      <c r="C3" s="52"/>
    </row>
    <row r="5" spans="2:3" ht="12.75">
      <c r="B5" s="1" t="s">
        <v>1</v>
      </c>
      <c r="C5" s="2">
        <v>411.1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411.1</v>
      </c>
    </row>
    <row r="8" spans="2:3" ht="12.75">
      <c r="B8" s="1" t="s">
        <v>4</v>
      </c>
      <c r="C8">
        <v>14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7208.31</v>
      </c>
    </row>
    <row r="12" spans="1:3" ht="12.75">
      <c r="A12" s="3" t="s">
        <v>7</v>
      </c>
      <c r="B12" s="4"/>
      <c r="C12" s="11">
        <v>57619.8</v>
      </c>
    </row>
    <row r="13" spans="1:3" ht="12.75">
      <c r="A13" s="3" t="s">
        <v>8</v>
      </c>
      <c r="B13" s="4"/>
      <c r="C13" s="11"/>
    </row>
    <row r="14" spans="1:3" ht="12.75">
      <c r="A14" s="37" t="s">
        <v>9</v>
      </c>
      <c r="B14" s="38"/>
      <c r="C14" s="39">
        <f>SUM(C12:C13)</f>
        <v>57619.8</v>
      </c>
    </row>
    <row r="15" spans="1:3" ht="12.75">
      <c r="A15" s="3" t="s">
        <v>10</v>
      </c>
      <c r="B15" s="40"/>
      <c r="C15" s="5">
        <v>40502.27</v>
      </c>
    </row>
    <row r="16" spans="1:3" ht="12.75">
      <c r="A16" s="3" t="s">
        <v>11</v>
      </c>
      <c r="B16" s="4"/>
      <c r="C16" s="23"/>
    </row>
    <row r="17" spans="1:3" ht="12.75">
      <c r="A17" s="41" t="s">
        <v>12</v>
      </c>
      <c r="B17" s="42"/>
      <c r="C17" s="43">
        <f>SUM(C15:C16)</f>
        <v>40502.27</v>
      </c>
    </row>
    <row r="18" spans="1:3" ht="12.75">
      <c r="A18" s="13" t="s">
        <v>13</v>
      </c>
      <c r="B18" s="14"/>
      <c r="C18" s="26">
        <f>C11+C17</f>
        <v>47710.579999999994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51028.100000000006</v>
      </c>
    </row>
    <row r="22" spans="1:3" ht="14.25">
      <c r="A22" s="7" t="s">
        <v>16</v>
      </c>
      <c r="B22" s="4"/>
      <c r="C22" s="27"/>
    </row>
    <row r="23" spans="1:3" ht="15">
      <c r="A23" s="12" t="s">
        <v>17</v>
      </c>
      <c r="B23" s="21">
        <v>0.15</v>
      </c>
      <c r="C23" s="28">
        <f>C14*0.15</f>
        <v>8642.97</v>
      </c>
    </row>
    <row r="24" spans="1:3" ht="25.5">
      <c r="A24" s="12" t="s">
        <v>25</v>
      </c>
      <c r="B24" s="16"/>
      <c r="C24" s="28">
        <f>C26+C27+C35+C38+C42+C56+C58</f>
        <v>42385.130000000005</v>
      </c>
    </row>
    <row r="25" spans="1:3" ht="14.25">
      <c r="A25" s="7" t="s">
        <v>16</v>
      </c>
      <c r="B25" s="4"/>
      <c r="C25" s="27"/>
    </row>
    <row r="26" spans="1:3" ht="15">
      <c r="A26" s="8" t="s">
        <v>38</v>
      </c>
      <c r="B26" s="32">
        <v>0.01</v>
      </c>
      <c r="C26" s="34">
        <v>1189.2</v>
      </c>
    </row>
    <row r="27" spans="1:3" ht="15">
      <c r="A27" s="8" t="s">
        <v>18</v>
      </c>
      <c r="B27" s="4"/>
      <c r="C27" s="34">
        <f>SUM(C28:C34)</f>
        <v>12111.38</v>
      </c>
    </row>
    <row r="28" spans="1:3" ht="14.25">
      <c r="A28" s="9" t="s">
        <v>42</v>
      </c>
      <c r="B28" s="33"/>
      <c r="C28" s="29"/>
    </row>
    <row r="29" spans="1:3" ht="14.25">
      <c r="A29" s="9" t="s">
        <v>37</v>
      </c>
      <c r="B29" s="17" t="s">
        <v>33</v>
      </c>
      <c r="C29" s="29">
        <v>135</v>
      </c>
    </row>
    <row r="30" spans="1:3" ht="14.25">
      <c r="A30" s="15" t="s">
        <v>27</v>
      </c>
      <c r="B30" s="17" t="s">
        <v>50</v>
      </c>
      <c r="C30" s="29">
        <v>390.84</v>
      </c>
    </row>
    <row r="31" spans="1:3" ht="14.25">
      <c r="A31" s="15" t="s">
        <v>26</v>
      </c>
      <c r="B31" s="17" t="s">
        <v>28</v>
      </c>
      <c r="C31" s="29"/>
    </row>
    <row r="32" spans="1:3" ht="14.25">
      <c r="A32" s="44" t="s">
        <v>51</v>
      </c>
      <c r="B32" s="45" t="s">
        <v>52</v>
      </c>
      <c r="C32" s="46">
        <v>1721.9</v>
      </c>
    </row>
    <row r="33" spans="1:3" ht="14.25" customHeight="1">
      <c r="A33" s="15" t="s">
        <v>80</v>
      </c>
      <c r="B33" s="18" t="s">
        <v>39</v>
      </c>
      <c r="C33" s="29">
        <v>8280</v>
      </c>
    </row>
    <row r="34" spans="1:3" ht="14.25">
      <c r="A34" s="44" t="s">
        <v>60</v>
      </c>
      <c r="B34" s="45" t="s">
        <v>61</v>
      </c>
      <c r="C34" s="46">
        <v>1583.64</v>
      </c>
    </row>
    <row r="35" spans="1:3" ht="15">
      <c r="A35" s="8" t="s">
        <v>19</v>
      </c>
      <c r="B35" s="4"/>
      <c r="C35" s="34">
        <f>SUM(C36+C37)</f>
        <v>0</v>
      </c>
    </row>
    <row r="36" spans="1:3" ht="14.25">
      <c r="A36" s="15" t="s">
        <v>40</v>
      </c>
      <c r="B36" s="17"/>
      <c r="C36" s="29"/>
    </row>
    <row r="37" spans="1:3" ht="14.25">
      <c r="A37" s="15" t="s">
        <v>29</v>
      </c>
      <c r="B37" s="4"/>
      <c r="C37" s="29"/>
    </row>
    <row r="38" spans="1:3" ht="15">
      <c r="A38" s="8" t="s">
        <v>20</v>
      </c>
      <c r="B38" s="4"/>
      <c r="C38" s="34">
        <f>SUM(C39:C41)</f>
        <v>6020</v>
      </c>
    </row>
    <row r="39" spans="1:3" ht="14.25">
      <c r="A39" s="15" t="s">
        <v>30</v>
      </c>
      <c r="B39" s="17" t="s">
        <v>44</v>
      </c>
      <c r="C39" s="29">
        <v>5520</v>
      </c>
    </row>
    <row r="40" spans="1:3" ht="14.25">
      <c r="A40" s="15" t="s">
        <v>45</v>
      </c>
      <c r="B40" s="17" t="s">
        <v>57</v>
      </c>
      <c r="C40" s="29">
        <v>500</v>
      </c>
    </row>
    <row r="41" spans="1:3" ht="14.25">
      <c r="A41" s="15" t="s">
        <v>31</v>
      </c>
      <c r="B41" s="4"/>
      <c r="C41" s="29"/>
    </row>
    <row r="42" spans="1:3" ht="25.5">
      <c r="A42" s="8" t="s">
        <v>32</v>
      </c>
      <c r="B42" s="4"/>
      <c r="C42" s="34">
        <f>SUM(C43:C55)</f>
        <v>23064.55</v>
      </c>
    </row>
    <row r="43" spans="1:3" s="10" customFormat="1" ht="14.25">
      <c r="A43" s="49" t="s">
        <v>46</v>
      </c>
      <c r="B43" s="50" t="s">
        <v>47</v>
      </c>
      <c r="C43" s="51">
        <v>550</v>
      </c>
    </row>
    <row r="44" spans="1:3" s="10" customFormat="1" ht="14.25">
      <c r="A44" s="49" t="s">
        <v>48</v>
      </c>
      <c r="B44" s="50" t="s">
        <v>49</v>
      </c>
      <c r="C44" s="51">
        <v>750</v>
      </c>
    </row>
    <row r="45" spans="1:3" s="10" customFormat="1" ht="14.25">
      <c r="A45" s="49" t="s">
        <v>53</v>
      </c>
      <c r="B45" s="50" t="s">
        <v>54</v>
      </c>
      <c r="C45" s="51">
        <v>225</v>
      </c>
    </row>
    <row r="46" spans="1:3" s="10" customFormat="1" ht="14.25">
      <c r="A46" s="47" t="s">
        <v>55</v>
      </c>
      <c r="B46" s="48" t="s">
        <v>56</v>
      </c>
      <c r="C46" s="46">
        <v>4134</v>
      </c>
    </row>
    <row r="47" spans="1:3" s="10" customFormat="1" ht="25.5">
      <c r="A47" s="49" t="s">
        <v>58</v>
      </c>
      <c r="B47" s="50" t="s">
        <v>59</v>
      </c>
      <c r="C47" s="51">
        <v>225</v>
      </c>
    </row>
    <row r="48" spans="1:3" s="10" customFormat="1" ht="14.25">
      <c r="A48" s="47" t="s">
        <v>62</v>
      </c>
      <c r="B48" s="48" t="s">
        <v>63</v>
      </c>
      <c r="C48" s="46">
        <v>660</v>
      </c>
    </row>
    <row r="49" spans="1:3" s="10" customFormat="1" ht="14.25">
      <c r="A49" s="49" t="s">
        <v>64</v>
      </c>
      <c r="B49" s="50" t="s">
        <v>65</v>
      </c>
      <c r="C49" s="51">
        <v>675</v>
      </c>
    </row>
    <row r="50" spans="1:3" s="10" customFormat="1" ht="14.25">
      <c r="A50" s="49" t="s">
        <v>66</v>
      </c>
      <c r="B50" s="50" t="s">
        <v>67</v>
      </c>
      <c r="C50" s="51">
        <v>750</v>
      </c>
    </row>
    <row r="51" spans="1:3" s="10" customFormat="1" ht="14.25">
      <c r="A51" s="49" t="s">
        <v>68</v>
      </c>
      <c r="B51" s="50" t="s">
        <v>69</v>
      </c>
      <c r="C51" s="51">
        <v>915</v>
      </c>
    </row>
    <row r="52" spans="1:3" s="10" customFormat="1" ht="14.25">
      <c r="A52" s="47" t="s">
        <v>70</v>
      </c>
      <c r="B52" s="48" t="s">
        <v>71</v>
      </c>
      <c r="C52" s="46">
        <v>4785</v>
      </c>
    </row>
    <row r="53" spans="1:3" s="10" customFormat="1" ht="14.25">
      <c r="A53" s="47" t="s">
        <v>76</v>
      </c>
      <c r="B53" s="48" t="s">
        <v>77</v>
      </c>
      <c r="C53" s="46">
        <v>225</v>
      </c>
    </row>
    <row r="54" spans="1:3" s="10" customFormat="1" ht="38.25">
      <c r="A54" s="47" t="s">
        <v>72</v>
      </c>
      <c r="B54" s="48" t="s">
        <v>73</v>
      </c>
      <c r="C54" s="46">
        <v>8945.55</v>
      </c>
    </row>
    <row r="55" spans="1:3" s="10" customFormat="1" ht="14.25">
      <c r="A55" s="47" t="s">
        <v>78</v>
      </c>
      <c r="B55" s="48" t="s">
        <v>79</v>
      </c>
      <c r="C55" s="46">
        <v>225</v>
      </c>
    </row>
    <row r="56" spans="1:3" ht="15">
      <c r="A56" s="8" t="s">
        <v>41</v>
      </c>
      <c r="B56" s="17"/>
      <c r="C56" s="34">
        <f>SUM(C57:C57)</f>
        <v>0</v>
      </c>
    </row>
    <row r="57" spans="1:3" ht="14.25">
      <c r="A57" s="15"/>
      <c r="B57" s="4"/>
      <c r="C57" s="29"/>
    </row>
    <row r="58" spans="1:3" ht="15">
      <c r="A58" s="8"/>
      <c r="B58" s="17"/>
      <c r="C58" s="35">
        <f>SUM(C59:C59)</f>
        <v>0</v>
      </c>
    </row>
    <row r="59" spans="1:3" ht="14.25">
      <c r="A59" s="15"/>
      <c r="B59" s="4"/>
      <c r="C59" s="29"/>
    </row>
    <row r="60" spans="1:3" ht="38.25">
      <c r="A60" s="13" t="s">
        <v>75</v>
      </c>
      <c r="B60" s="22"/>
      <c r="C60" s="25">
        <f>C18-C21</f>
        <v>-3317.5200000000114</v>
      </c>
    </row>
    <row r="62" spans="1:3" ht="12.75">
      <c r="A62" s="19" t="s">
        <v>34</v>
      </c>
      <c r="C62" s="20" t="s">
        <v>35</v>
      </c>
    </row>
    <row r="64" ht="12.75">
      <c r="A64" s="1" t="s">
        <v>21</v>
      </c>
    </row>
    <row r="65" spans="1:3" ht="12.75">
      <c r="A65" s="1" t="s">
        <v>22</v>
      </c>
      <c r="C65" t="s">
        <v>36</v>
      </c>
    </row>
    <row r="66" ht="12.75">
      <c r="C66" t="s">
        <v>23</v>
      </c>
    </row>
    <row r="69" ht="12.75">
      <c r="C69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2014-02-12T12:43:29Z</cp:lastPrinted>
  <dcterms:created xsi:type="dcterms:W3CDTF">1996-10-08T23:32:33Z</dcterms:created>
  <dcterms:modified xsi:type="dcterms:W3CDTF">2014-02-12T12:43:36Z</dcterms:modified>
  <cp:category/>
  <cp:version/>
  <cp:contentType/>
  <cp:contentStatus/>
</cp:coreProperties>
</file>