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<sst xmlns="http://schemas.openxmlformats.org/spreadsheetml/2006/main" count="43" uniqueCount="34">
  <si>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</si>
  <si>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</si>
  <si>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</si>
  <si>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</si>
  <si>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</si>
  <si>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</si>
  <si>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</si>
  <si>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</si>
  <si>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</si>
  <si>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</si>
  <si>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</si>
  <si>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</si>
  <si>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</si>
  <si>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</si>
  <si>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</si>
  <si>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</si>
  <si>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АВС (вывоз мусора)</t>
  </si>
  <si>
    <t>за 2012год (январь - декабрь)</t>
  </si>
  <si>
    <t>2012 г.</t>
  </si>
  <si>
    <t>Профилактика (1,2,3,4 кв)</t>
  </si>
  <si>
    <t>Водников,33</t>
  </si>
  <si>
    <t>200/350</t>
  </si>
  <si>
    <t>24=00</t>
  </si>
  <si>
    <t>Выход электрика</t>
  </si>
  <si>
    <t>Электроэнергия мест общего пользования</t>
  </si>
  <si>
    <t>15.02.</t>
  </si>
  <si>
    <t>работа печника (обследование дымох)</t>
  </si>
  <si>
    <t>09.03.</t>
  </si>
  <si>
    <t xml:space="preserve">работа печника (чистка труб) </t>
  </si>
  <si>
    <t>30.04.</t>
  </si>
  <si>
    <t>30.06.</t>
  </si>
  <si>
    <t>31.08.</t>
  </si>
  <si>
    <t>31.10.</t>
  </si>
  <si>
    <t>30.11.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</si>
</sst>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K2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0.77</v>
      </c>
    </row>
    <row r="3" spans="1:11" ht="18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3:11" ht="15.75">
      <c r="C4" s="31" t="s">
        <v>17</v>
      </c>
      <c r="D4" s="31"/>
      <c r="E4" s="31"/>
      <c r="F4" s="31"/>
      <c r="G4" s="31"/>
      <c r="H4" s="31"/>
      <c r="I4" s="31"/>
      <c r="J4" s="14">
        <v>-14039.99</v>
      </c>
      <c r="K4" s="14">
        <v>-8024.11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18</v>
      </c>
      <c r="C7" s="9"/>
      <c r="D7" s="17">
        <v>8331.43</v>
      </c>
      <c r="E7" s="17">
        <v>13945.5</v>
      </c>
      <c r="F7" s="17">
        <f>D7*0.77</f>
        <v>6415.2011</v>
      </c>
      <c r="G7" s="17">
        <f>E7*0.77</f>
        <v>10738.035</v>
      </c>
      <c r="H7" s="17">
        <f>H23</f>
        <v>15157.504500000001</v>
      </c>
      <c r="I7" s="17">
        <f>I23</f>
        <v>2286.475</v>
      </c>
      <c r="J7" s="17">
        <f>F7-H7</f>
        <v>-8742.3034</v>
      </c>
      <c r="K7" s="17">
        <f>G7-I7</f>
        <v>8451.56</v>
      </c>
    </row>
    <row r="8" spans="1:11" ht="12.75">
      <c r="A8" s="10"/>
      <c r="B8" s="10"/>
      <c r="C8" s="11" t="s">
        <v>11</v>
      </c>
      <c r="D8" s="18"/>
      <c r="E8" s="18"/>
      <c r="F8" s="19"/>
      <c r="G8" s="19"/>
      <c r="H8" s="19">
        <f>D7*15/100</f>
        <v>1249.7145</v>
      </c>
      <c r="I8" s="19">
        <f>E7*15/100</f>
        <v>2091.825</v>
      </c>
      <c r="J8" s="18"/>
      <c r="K8" s="18"/>
    </row>
    <row r="9" spans="1:11" ht="12.75">
      <c r="A9" s="11"/>
      <c r="B9" s="11"/>
      <c r="C9" s="32"/>
      <c r="D9" s="33"/>
      <c r="E9" s="33"/>
      <c r="F9" s="33"/>
      <c r="G9" s="33"/>
      <c r="H9" s="33"/>
      <c r="I9" s="33"/>
      <c r="J9" s="33"/>
      <c r="K9" s="33"/>
    </row>
    <row r="10" spans="1:11" ht="12.75">
      <c r="A10" s="8"/>
      <c r="B10" s="8" t="s">
        <v>21</v>
      </c>
      <c r="C10" s="8" t="s">
        <v>12</v>
      </c>
      <c r="D10" s="20"/>
      <c r="E10" s="20"/>
      <c r="F10" s="20"/>
      <c r="G10" s="20"/>
      <c r="H10" s="20">
        <v>3300</v>
      </c>
      <c r="I10" s="20"/>
      <c r="J10" s="20"/>
      <c r="K10" s="20"/>
    </row>
    <row r="11" spans="1:11" ht="12.75">
      <c r="A11" s="8"/>
      <c r="B11" s="8" t="s">
        <v>22</v>
      </c>
      <c r="C11" s="8" t="s">
        <v>23</v>
      </c>
      <c r="D11" s="20"/>
      <c r="E11" s="20"/>
      <c r="F11" s="20"/>
      <c r="G11" s="20"/>
      <c r="H11" s="20">
        <v>288</v>
      </c>
      <c r="I11" s="20"/>
      <c r="J11" s="20"/>
      <c r="K11" s="20"/>
    </row>
    <row r="12" spans="1:11" ht="12.75">
      <c r="A12" s="8"/>
      <c r="B12" s="8"/>
      <c r="C12" s="34" t="s">
        <v>24</v>
      </c>
      <c r="D12" s="35"/>
      <c r="E12" s="35"/>
      <c r="F12" s="35"/>
      <c r="G12" s="35"/>
      <c r="H12" s="35"/>
      <c r="I12" s="20"/>
      <c r="J12" s="20"/>
      <c r="K12" s="20"/>
    </row>
    <row r="13" spans="1:11" ht="12.75">
      <c r="A13" s="8"/>
      <c r="B13" s="12"/>
      <c r="C13" s="8" t="s">
        <v>14</v>
      </c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8"/>
      <c r="B14" s="8"/>
      <c r="C14" s="8" t="s">
        <v>19</v>
      </c>
      <c r="D14" s="20"/>
      <c r="E14" s="20"/>
      <c r="F14" s="20"/>
      <c r="G14" s="20"/>
      <c r="H14" s="20">
        <v>268.68</v>
      </c>
      <c r="I14" s="20"/>
      <c r="J14" s="20"/>
      <c r="K14" s="20"/>
    </row>
    <row r="15" spans="1:11" ht="12.75">
      <c r="A15" s="8"/>
      <c r="B15" s="36" t="s">
        <v>25</v>
      </c>
      <c r="C15" s="8" t="s">
        <v>26</v>
      </c>
      <c r="D15" s="20"/>
      <c r="E15" s="20"/>
      <c r="F15" s="20"/>
      <c r="G15" s="20"/>
      <c r="H15" s="20"/>
      <c r="I15" s="20">
        <v>194.65</v>
      </c>
      <c r="J15" s="20"/>
      <c r="K15" s="20"/>
    </row>
    <row r="16" spans="1:11" ht="12.75">
      <c r="A16" s="8"/>
      <c r="B16" s="36" t="s">
        <v>27</v>
      </c>
      <c r="C16" s="8" t="s">
        <v>28</v>
      </c>
      <c r="D16" s="20"/>
      <c r="E16" s="20"/>
      <c r="F16" s="20"/>
      <c r="G16" s="20"/>
      <c r="H16" s="20">
        <v>1197.84</v>
      </c>
      <c r="I16" s="20"/>
      <c r="J16" s="20"/>
      <c r="K16" s="20"/>
    </row>
    <row r="17" spans="1:11" ht="12.75">
      <c r="A17" s="8"/>
      <c r="B17" s="36" t="s">
        <v>29</v>
      </c>
      <c r="C17" s="8" t="s">
        <v>16</v>
      </c>
      <c r="D17" s="20"/>
      <c r="E17" s="20"/>
      <c r="F17" s="20"/>
      <c r="G17" s="20"/>
      <c r="H17" s="20">
        <v>1500</v>
      </c>
      <c r="I17" s="20"/>
      <c r="J17" s="20"/>
      <c r="K17" s="20"/>
    </row>
    <row r="18" spans="1:11" ht="12.75">
      <c r="A18" s="8"/>
      <c r="B18" s="21" t="s">
        <v>30</v>
      </c>
      <c r="C18" s="37" t="s">
        <v>16</v>
      </c>
      <c r="D18" s="20"/>
      <c r="E18" s="22"/>
      <c r="F18" s="20"/>
      <c r="G18" s="22"/>
      <c r="H18" s="20">
        <v>1250</v>
      </c>
      <c r="I18" s="22"/>
      <c r="J18" s="20"/>
      <c r="K18" s="22"/>
    </row>
    <row r="19" spans="1:11" ht="12.75">
      <c r="A19" s="8"/>
      <c r="B19" s="21" t="s">
        <v>31</v>
      </c>
      <c r="C19" s="37" t="s">
        <v>16</v>
      </c>
      <c r="D19" s="20"/>
      <c r="E19" s="22"/>
      <c r="F19" s="20"/>
      <c r="G19" s="22"/>
      <c r="H19" s="20">
        <v>2250</v>
      </c>
      <c r="I19" s="22"/>
      <c r="J19" s="20"/>
      <c r="K19" s="22"/>
    </row>
    <row r="20" spans="1:11" ht="12.75">
      <c r="A20" s="8"/>
      <c r="B20" s="21" t="s">
        <v>32</v>
      </c>
      <c r="C20" s="37" t="s">
        <v>16</v>
      </c>
      <c r="D20" s="20"/>
      <c r="E20" s="22"/>
      <c r="F20" s="20"/>
      <c r="G20" s="22"/>
      <c r="H20" s="20">
        <v>1250</v>
      </c>
      <c r="I20" s="22"/>
      <c r="J20" s="20"/>
      <c r="K20" s="22"/>
    </row>
    <row r="21" spans="1:11" ht="12.75" customHeight="1">
      <c r="A21" s="8"/>
      <c r="B21" s="21" t="s">
        <v>33</v>
      </c>
      <c r="C21" s="37" t="s">
        <v>16</v>
      </c>
      <c r="D21" s="20"/>
      <c r="E21" s="22"/>
      <c r="F21" s="20"/>
      <c r="G21" s="22"/>
      <c r="H21" s="20">
        <v>2250</v>
      </c>
      <c r="I21" s="22"/>
      <c r="J21" s="20"/>
      <c r="K21" s="22"/>
    </row>
    <row r="22" spans="1:11" ht="12.75">
      <c r="A22" s="8"/>
      <c r="B22" s="23"/>
      <c r="C22" s="6" t="s">
        <v>15</v>
      </c>
      <c r="D22" s="20"/>
      <c r="E22" s="22"/>
      <c r="F22" s="20"/>
      <c r="G22" s="22"/>
      <c r="H22" s="20">
        <v>353.27</v>
      </c>
      <c r="I22" s="22"/>
      <c r="J22" s="20"/>
      <c r="K22" s="22"/>
    </row>
    <row r="23" spans="1:11" ht="12.75">
      <c r="A23" s="13"/>
      <c r="B23" s="13"/>
      <c r="C23" s="13" t="s">
        <v>13</v>
      </c>
      <c r="D23" s="24"/>
      <c r="E23" s="24"/>
      <c r="F23" s="24"/>
      <c r="G23" s="24"/>
      <c r="H23" s="24">
        <f>SUM(H8:H22)</f>
        <v>15157.504500000001</v>
      </c>
      <c r="I23" s="25">
        <f>SUM(I8:I22)</f>
        <v>2286.475</v>
      </c>
      <c r="J23" s="24">
        <f>J7</f>
        <v>-8742.3034</v>
      </c>
      <c r="K23" s="24">
        <f>K7</f>
        <v>8451.56</v>
      </c>
    </row>
    <row r="24" spans="4:11" ht="12.75">
      <c r="D24" s="29">
        <f>D7+E7</f>
        <v>22276.93</v>
      </c>
      <c r="E24" s="29"/>
      <c r="F24" s="29">
        <f>F7+G7</f>
        <v>17153.236100000002</v>
      </c>
      <c r="G24" s="29"/>
      <c r="H24" s="29">
        <f>H23+I23</f>
        <v>17443.9795</v>
      </c>
      <c r="I24" s="29"/>
      <c r="J24" s="29">
        <f>J23+K23</f>
        <v>-290.7434000000012</v>
      </c>
      <c r="K24" s="29"/>
    </row>
    <row r="25" spans="4:11" ht="12.75">
      <c r="D25" s="27"/>
      <c r="E25" s="27"/>
      <c r="F25" s="27"/>
      <c r="G25" s="27"/>
      <c r="H25" s="27"/>
      <c r="I25" s="27"/>
      <c r="J25" s="26">
        <f>J4+J23</f>
        <v>-22782.293400000002</v>
      </c>
      <c r="K25" s="26">
        <f>K4+K23</f>
        <v>427.4499999999998</v>
      </c>
    </row>
    <row r="26" spans="4:11" ht="12.75">
      <c r="D26" s="27"/>
      <c r="E26" s="27"/>
      <c r="F26" s="27"/>
      <c r="G26" s="27"/>
      <c r="H26" s="27"/>
      <c r="I26" s="27"/>
      <c r="J26" s="29">
        <f>J25+K25</f>
        <v>-22354.8434</v>
      </c>
      <c r="K26" s="29"/>
    </row>
    <row r="27" spans="2:11" ht="12.75">
      <c r="B27" s="28"/>
      <c r="C27" s="28"/>
      <c r="D27" s="28"/>
      <c r="E27" s="28"/>
      <c r="F27" s="28"/>
      <c r="G27" s="28"/>
      <c r="H27" s="28"/>
      <c r="I27" s="28"/>
      <c r="J27" s="28"/>
      <c r="K27" s="28"/>
    </row>
  </sheetData>
  <sheetProtection/>
  <mergeCells count="8">
    <mergeCell ref="D24:E24"/>
    <mergeCell ref="F24:G24"/>
    <mergeCell ref="H24:I24"/>
    <mergeCell ref="J24:K24"/>
    <mergeCell ref="J26:K26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2013-04-05T06:14:55Z</dcterms:modified>
  <cp:category/>
  <cp:version/>
  <cp:contentType/>
  <cp:contentStatus/>
</cp:coreProperties>
</file>