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<sst xmlns="http://schemas.openxmlformats.org/spreadsheetml/2006/main" count="34" uniqueCount="29">
  <si>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</si>
  <si>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</si>
  <si>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</si>
  <si>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</si>
  <si>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</si>
  <si>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</si>
  <si>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</si>
  <si>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</si>
  <si>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</si>
  <si>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</si>
  <si>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</si>
  <si>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</si>
  <si>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</si>
  <si>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</si>
  <si>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</si>
  <si>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</si>
  <si>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АВС (вывоз мусора)</t>
  </si>
  <si>
    <t>за 2012год (январь - декабрь)</t>
  </si>
  <si>
    <t>2012 г.</t>
  </si>
  <si>
    <t>Профилактика (1,2,3,4 кв)</t>
  </si>
  <si>
    <t>печник: чистка труб</t>
  </si>
  <si>
    <t>Водников,20</t>
  </si>
  <si>
    <t>200/350</t>
  </si>
  <si>
    <t>24=00</t>
  </si>
  <si>
    <t>Выход электрика</t>
  </si>
  <si>
    <t xml:space="preserve">Эл энергия мест общ пользован </t>
  </si>
  <si>
    <t>29.06.</t>
  </si>
  <si>
    <t>27.07.</t>
  </si>
  <si>
    <t>ИП Бабкин (электромонтажн работы)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</si>
</sst>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1" fillId="35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9" fontId="0" fillId="0" borderId="0" xfId="0" applyNumberFormat="1" applyFont="1" applyAlignment="1">
      <alignment horizontal="left" vertical="center"/>
    </xf>
    <xf numFmtId="9" fontId="0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9" fontId="0" fillId="36" borderId="14" xfId="0" applyNumberFormat="1" applyFont="1" applyFill="1" applyBorder="1" applyAlignment="1">
      <alignment/>
    </xf>
    <xf numFmtId="4" fontId="0" fillId="7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/>
    </xf>
    <xf numFmtId="9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J22" sqref="J22:K22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1">
        <v>0.79</v>
      </c>
    </row>
    <row r="3" spans="1:11" ht="18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3:11" ht="15.75">
      <c r="C4" s="42" t="s">
        <v>17</v>
      </c>
      <c r="D4" s="42"/>
      <c r="E4" s="42"/>
      <c r="F4" s="42"/>
      <c r="G4" s="42"/>
      <c r="H4" s="42"/>
      <c r="I4" s="42"/>
      <c r="J4" s="11">
        <v>-7204.41</v>
      </c>
      <c r="K4" s="11">
        <v>14764.91</v>
      </c>
    </row>
    <row r="5" spans="1:11" ht="12.75">
      <c r="A5" s="1"/>
      <c r="B5" s="1" t="s">
        <v>1</v>
      </c>
      <c r="C5" s="1" t="s">
        <v>2</v>
      </c>
      <c r="D5" s="2" t="s">
        <v>3</v>
      </c>
      <c r="E5" s="3"/>
      <c r="F5" s="2" t="s">
        <v>4</v>
      </c>
      <c r="G5" s="3"/>
      <c r="H5" s="2" t="s">
        <v>5</v>
      </c>
      <c r="I5" s="3"/>
      <c r="J5" s="12" t="s">
        <v>6</v>
      </c>
      <c r="K5" s="4"/>
    </row>
    <row r="6" spans="1:11" ht="12.75">
      <c r="A6" s="4"/>
      <c r="B6" s="4"/>
      <c r="C6" s="4"/>
      <c r="D6" s="5" t="s">
        <v>7</v>
      </c>
      <c r="E6" s="3" t="s">
        <v>8</v>
      </c>
      <c r="F6" s="5" t="s">
        <v>9</v>
      </c>
      <c r="G6" s="3" t="s">
        <v>8</v>
      </c>
      <c r="H6" s="5" t="s">
        <v>9</v>
      </c>
      <c r="I6" s="3" t="s">
        <v>8</v>
      </c>
      <c r="J6" s="5" t="s">
        <v>9</v>
      </c>
      <c r="K6" s="3" t="s">
        <v>8</v>
      </c>
    </row>
    <row r="7" spans="1:11" ht="12.75">
      <c r="A7" s="6"/>
      <c r="B7" s="6" t="s">
        <v>18</v>
      </c>
      <c r="C7" s="6"/>
      <c r="D7" s="13">
        <v>4590.24</v>
      </c>
      <c r="E7" s="13">
        <v>7875.24</v>
      </c>
      <c r="F7" s="13">
        <f>D7*0.79</f>
        <v>3626.2896</v>
      </c>
      <c r="G7" s="13">
        <f>E7*0.79</f>
        <v>6221.4396</v>
      </c>
      <c r="H7" s="13">
        <f>H19</f>
        <v>12972.565999999999</v>
      </c>
      <c r="I7" s="13">
        <f>I19</f>
        <v>5237.286</v>
      </c>
      <c r="J7" s="13">
        <f>F7-H7</f>
        <v>-9346.276399999999</v>
      </c>
      <c r="K7" s="13">
        <f>G7-I7</f>
        <v>984.1535999999996</v>
      </c>
    </row>
    <row r="8" spans="1:11" ht="12.75">
      <c r="A8" s="7"/>
      <c r="B8" s="7"/>
      <c r="C8" s="8" t="s">
        <v>11</v>
      </c>
      <c r="D8" s="14"/>
      <c r="E8" s="14"/>
      <c r="F8" s="15"/>
      <c r="G8" s="15"/>
      <c r="H8" s="15">
        <f>D7*15/100</f>
        <v>688.536</v>
      </c>
      <c r="I8" s="15">
        <f>E7*15/100</f>
        <v>1181.2859999999998</v>
      </c>
      <c r="J8" s="14"/>
      <c r="K8" s="14"/>
    </row>
    <row r="9" spans="1:11" ht="12.75">
      <c r="A9" s="8"/>
      <c r="B9" s="8"/>
      <c r="C9" s="32"/>
      <c r="D9" s="33"/>
      <c r="E9" s="33"/>
      <c r="F9" s="33"/>
      <c r="G9" s="33"/>
      <c r="H9" s="33"/>
      <c r="I9" s="33"/>
      <c r="J9" s="33"/>
      <c r="K9" s="33"/>
    </row>
    <row r="10" spans="1:11" ht="12.75">
      <c r="A10" s="5"/>
      <c r="B10" s="5" t="s">
        <v>22</v>
      </c>
      <c r="C10" s="5" t="s">
        <v>12</v>
      </c>
      <c r="D10" s="16"/>
      <c r="E10" s="16"/>
      <c r="F10" s="16"/>
      <c r="G10" s="16"/>
      <c r="H10" s="16">
        <v>3300</v>
      </c>
      <c r="I10" s="16"/>
      <c r="J10" s="16"/>
      <c r="K10" s="16"/>
    </row>
    <row r="11" spans="1:11" ht="12.75">
      <c r="A11" s="5"/>
      <c r="B11" s="5" t="s">
        <v>23</v>
      </c>
      <c r="C11" s="5" t="s">
        <v>24</v>
      </c>
      <c r="D11" s="16"/>
      <c r="E11" s="16"/>
      <c r="F11" s="16"/>
      <c r="G11" s="16"/>
      <c r="H11" s="16">
        <v>288</v>
      </c>
      <c r="I11" s="16"/>
      <c r="J11" s="16"/>
      <c r="K11" s="16"/>
    </row>
    <row r="12" spans="1:11" ht="12.75">
      <c r="A12" s="5"/>
      <c r="B12" s="9"/>
      <c r="C12" s="5" t="s">
        <v>14</v>
      </c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5"/>
      <c r="B13" s="5"/>
      <c r="C13" s="5" t="s">
        <v>19</v>
      </c>
      <c r="D13" s="16"/>
      <c r="E13" s="16"/>
      <c r="F13" s="16"/>
      <c r="G13" s="16"/>
      <c r="H13" s="16">
        <v>166.72</v>
      </c>
      <c r="I13" s="16"/>
      <c r="J13" s="16"/>
      <c r="K13" s="16"/>
    </row>
    <row r="14" spans="1:11" ht="12.75">
      <c r="A14" s="5"/>
      <c r="B14" s="34"/>
      <c r="C14" s="35" t="s">
        <v>25</v>
      </c>
      <c r="D14" s="36"/>
      <c r="E14" s="36"/>
      <c r="F14" s="36"/>
      <c r="G14" s="36"/>
      <c r="H14" s="36">
        <v>4126.69</v>
      </c>
      <c r="I14" s="16"/>
      <c r="J14" s="16"/>
      <c r="K14" s="16"/>
    </row>
    <row r="15" spans="1:11" ht="12.75">
      <c r="A15" s="5"/>
      <c r="B15" s="37">
        <v>280</v>
      </c>
      <c r="C15" s="38" t="s">
        <v>16</v>
      </c>
      <c r="D15" s="39"/>
      <c r="E15" s="39"/>
      <c r="F15" s="39"/>
      <c r="G15" s="39"/>
      <c r="H15" s="39">
        <v>3360</v>
      </c>
      <c r="I15" s="16"/>
      <c r="J15" s="16"/>
      <c r="K15" s="16"/>
    </row>
    <row r="16" spans="1:11" ht="12.75">
      <c r="A16" s="5"/>
      <c r="B16" s="34" t="s">
        <v>26</v>
      </c>
      <c r="C16" s="5" t="s">
        <v>20</v>
      </c>
      <c r="D16" s="16"/>
      <c r="E16" s="16"/>
      <c r="F16" s="16"/>
      <c r="G16" s="16"/>
      <c r="H16" s="16">
        <v>898.38</v>
      </c>
      <c r="I16" s="16"/>
      <c r="J16" s="16"/>
      <c r="K16" s="16"/>
    </row>
    <row r="17" spans="1:11" ht="12.75">
      <c r="A17" s="5"/>
      <c r="B17" s="9" t="s">
        <v>27</v>
      </c>
      <c r="C17" s="5" t="s">
        <v>28</v>
      </c>
      <c r="D17" s="16"/>
      <c r="E17" s="16"/>
      <c r="F17" s="16"/>
      <c r="G17" s="16"/>
      <c r="H17" s="16"/>
      <c r="I17" s="16">
        <v>4056</v>
      </c>
      <c r="J17" s="16"/>
      <c r="K17" s="16"/>
    </row>
    <row r="18" spans="1:11" ht="12.75">
      <c r="A18" s="5"/>
      <c r="B18" s="18"/>
      <c r="C18" s="3" t="s">
        <v>15</v>
      </c>
      <c r="D18" s="16"/>
      <c r="E18" s="17"/>
      <c r="F18" s="16"/>
      <c r="G18" s="17"/>
      <c r="H18" s="16">
        <v>144.24</v>
      </c>
      <c r="I18" s="17"/>
      <c r="J18" s="16"/>
      <c r="K18" s="17"/>
    </row>
    <row r="19" spans="1:11" ht="12.75">
      <c r="A19" s="10"/>
      <c r="B19" s="10"/>
      <c r="C19" s="10" t="s">
        <v>13</v>
      </c>
      <c r="D19" s="19"/>
      <c r="E19" s="19"/>
      <c r="F19" s="19"/>
      <c r="G19" s="19"/>
      <c r="H19" s="19">
        <f>SUM(H8:H18)</f>
        <v>12972.565999999999</v>
      </c>
      <c r="I19" s="20">
        <f>SUM(I8:I18)</f>
        <v>5237.286</v>
      </c>
      <c r="J19" s="19">
        <f>J7</f>
        <v>-9346.276399999999</v>
      </c>
      <c r="K19" s="19">
        <f>K7</f>
        <v>984.1535999999996</v>
      </c>
    </row>
    <row r="20" spans="4:11" ht="12.75">
      <c r="D20" s="40">
        <f>D7+E7</f>
        <v>12465.48</v>
      </c>
      <c r="E20" s="40"/>
      <c r="F20" s="40">
        <f>F7+G7</f>
        <v>9847.7292</v>
      </c>
      <c r="G20" s="40"/>
      <c r="H20" s="40">
        <f>H19+I19</f>
        <v>18209.852</v>
      </c>
      <c r="I20" s="40"/>
      <c r="J20" s="40">
        <f>J19+K19</f>
        <v>-8362.1228</v>
      </c>
      <c r="K20" s="40"/>
    </row>
    <row r="21" spans="4:11" ht="12.75" customHeight="1">
      <c r="D21" s="22"/>
      <c r="E21" s="22"/>
      <c r="F21" s="22"/>
      <c r="G21" s="22"/>
      <c r="H21" s="22"/>
      <c r="I21" s="22"/>
      <c r="J21" s="21">
        <f>J4+J19</f>
        <v>-16550.6864</v>
      </c>
      <c r="K21" s="21">
        <f>K4+K19</f>
        <v>15749.0636</v>
      </c>
    </row>
    <row r="22" spans="4:11" ht="12.75">
      <c r="D22" s="22"/>
      <c r="E22" s="22"/>
      <c r="F22" s="22"/>
      <c r="G22" s="22"/>
      <c r="H22" s="22"/>
      <c r="I22" s="22"/>
      <c r="J22" s="40">
        <f>J21+K21</f>
        <v>-801.6227999999992</v>
      </c>
      <c r="K22" s="40"/>
    </row>
    <row r="23" spans="1:11" ht="12.75">
      <c r="A23" s="23"/>
      <c r="B23" s="26"/>
      <c r="C23" s="26"/>
      <c r="D23" s="27"/>
      <c r="E23" s="27"/>
      <c r="F23" s="27"/>
      <c r="G23" s="27"/>
      <c r="H23" s="28"/>
      <c r="I23" s="28"/>
      <c r="J23" s="28"/>
      <c r="K23" s="28"/>
    </row>
    <row r="24" spans="2:11" ht="12.75">
      <c r="B24" s="24"/>
      <c r="C24" s="24"/>
      <c r="D24" s="28"/>
      <c r="E24" s="28"/>
      <c r="F24" s="28"/>
      <c r="G24" s="28"/>
      <c r="H24" s="28"/>
      <c r="I24" s="28"/>
      <c r="J24" s="28"/>
      <c r="K24" s="28"/>
    </row>
    <row r="25" spans="2:11" ht="12.75">
      <c r="B25" s="24"/>
      <c r="C25" s="24"/>
      <c r="D25" s="25"/>
      <c r="E25" s="25"/>
      <c r="F25" s="25"/>
      <c r="G25" s="25"/>
      <c r="H25" s="25"/>
      <c r="I25" s="25"/>
      <c r="J25" s="28"/>
      <c r="K25" s="28"/>
    </row>
    <row r="26" spans="2:11" ht="12.75">
      <c r="B26" s="24"/>
      <c r="C26" s="24"/>
      <c r="D26" s="25"/>
      <c r="E26" s="25"/>
      <c r="F26" s="25"/>
      <c r="G26" s="25"/>
      <c r="H26" s="25"/>
      <c r="I26" s="25"/>
      <c r="J26" s="28"/>
      <c r="K26" s="28"/>
    </row>
    <row r="27" spans="2:11" ht="12.75">
      <c r="B27" s="24"/>
      <c r="C27" s="24"/>
      <c r="D27" s="24"/>
      <c r="E27" s="24"/>
      <c r="F27" s="24"/>
      <c r="G27" s="24"/>
      <c r="H27" s="24"/>
      <c r="I27" s="24"/>
      <c r="J27" s="24"/>
      <c r="K27" s="24"/>
    </row>
  </sheetData>
  <sheetProtection/>
  <mergeCells count="8">
    <mergeCell ref="D20:E20"/>
    <mergeCell ref="F20:G20"/>
    <mergeCell ref="H20:I20"/>
    <mergeCell ref="J20:K20"/>
    <mergeCell ref="J22:K22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2013-09-06T07:41:21Z</dcterms:modified>
  <cp:category/>
  <cp:version/>
  <cp:contentType/>
  <cp:contentStatus/>
</cp:coreProperties>
</file>