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<sst xmlns="http://schemas.openxmlformats.org/spreadsheetml/2006/main" count="60" uniqueCount="55">
  <si>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</si>
  <si>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</si>
  <si>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</si>
  <si>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</si>
  <si>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</si>
  <si>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</si>
  <si>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</si>
  <si>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</si>
  <si>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</si>
  <si>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</si>
  <si>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</si>
  <si>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</si>
  <si>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налог 1%</t>
  </si>
  <si>
    <t>Профилактика (1,2,3,4 кв)</t>
  </si>
  <si>
    <t>17.08.</t>
  </si>
  <si>
    <t>21.08.</t>
  </si>
  <si>
    <t>Работы по пневмогидр пром и опрес сист теплоснабж</t>
  </si>
  <si>
    <t>Советский пр. 257</t>
  </si>
  <si>
    <t>за  2012 год (январь - декабрь)</t>
  </si>
  <si>
    <t>800/1000</t>
  </si>
  <si>
    <t>Аварийно-дисп.</t>
  </si>
  <si>
    <t>25=00</t>
  </si>
  <si>
    <t>ИП Комаров/электрик/</t>
  </si>
  <si>
    <t>ЕИРКЦ</t>
  </si>
  <si>
    <t>Электроэнергия мест общего пользования</t>
  </si>
  <si>
    <t>Горячая  вода 2012г.</t>
  </si>
  <si>
    <t>АВС (вывоз мусора)</t>
  </si>
  <si>
    <t>24.02.</t>
  </si>
  <si>
    <t>сантехник (обследование трубопровода,замерз трубопроводкв.9)</t>
  </si>
  <si>
    <t>12.03.</t>
  </si>
  <si>
    <t>услуги нотариуса</t>
  </si>
  <si>
    <t>30.05.</t>
  </si>
  <si>
    <t>ИП Иконникова (сантех материалы)</t>
  </si>
  <si>
    <t>20.07.</t>
  </si>
  <si>
    <t>ИП Копосов (сантех материалы  (Сальник набивка плет. пропит.)</t>
  </si>
  <si>
    <t>01.08.</t>
  </si>
  <si>
    <t>ИП Копосов (сантех мат-лы)</t>
  </si>
  <si>
    <t>03.08.</t>
  </si>
  <si>
    <t>сантехник (установка заглушек, набивка сальниц на задвижках)</t>
  </si>
  <si>
    <t>сантехник (промывка, опрессовка, отопления, установка изм.приборов)</t>
  </si>
  <si>
    <t>13.09.</t>
  </si>
  <si>
    <t>ремонт кровли</t>
  </si>
  <si>
    <t>14.09.</t>
  </si>
  <si>
    <t>сантехник (спуск воздуха, обход)</t>
  </si>
  <si>
    <t>22.09.</t>
  </si>
  <si>
    <t>сантехник (спуск воздуха, согл заявок по квартирам)</t>
  </si>
  <si>
    <t>01.10.</t>
  </si>
  <si>
    <t>РСУ (уборка материалв, врезка стекла (слух окно))</t>
  </si>
  <si>
    <t>31.10.</t>
  </si>
  <si>
    <t>доска поло, перчатки хб, утеплитель, пена монтажная</t>
  </si>
  <si>
    <t>Очистка и поправка жолобов</t>
  </si>
  <si>
    <t>Ремонт ступенек лестницы</t>
  </si>
  <si>
    <t>Утепление и закр. подвальн окон</t>
  </si>
  <si>
    <t>изготовление лестниц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</si>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</sst>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34" borderId="14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2" fontId="43" fillId="0" borderId="14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33" borderId="14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2" fontId="1" fillId="33" borderId="17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2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9">
      <selection activeCell="A1" sqref="A1:K37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ht="15.75">
      <c r="B2" s="1" t="s">
        <v>0</v>
      </c>
      <c r="C2" s="2"/>
      <c r="D2" s="2"/>
      <c r="E2" s="2"/>
      <c r="F2" s="2"/>
      <c r="G2" s="2"/>
      <c r="H2" s="3"/>
      <c r="K2" s="11">
        <v>0.99</v>
      </c>
    </row>
    <row r="3" spans="1:11" ht="18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3:11" ht="18">
      <c r="C4" s="14" t="s">
        <v>18</v>
      </c>
      <c r="D4" s="15"/>
      <c r="E4" s="15"/>
      <c r="F4" s="15"/>
      <c r="G4" s="15"/>
      <c r="H4" s="15"/>
      <c r="I4" s="15"/>
      <c r="J4" s="16">
        <v>36580.43</v>
      </c>
      <c r="K4" s="16">
        <v>1349.93</v>
      </c>
    </row>
    <row r="5" spans="1:11" ht="12.75">
      <c r="A5" s="17"/>
      <c r="B5" s="18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5" t="s">
        <v>6</v>
      </c>
      <c r="K5" s="6"/>
    </row>
    <row r="6" spans="1:11" ht="12.75">
      <c r="A6" s="19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20"/>
      <c r="B7" s="9">
        <v>2012</v>
      </c>
      <c r="C7" s="9"/>
      <c r="D7" s="21">
        <v>63678.6</v>
      </c>
      <c r="E7" s="21">
        <v>109436.28</v>
      </c>
      <c r="F7" s="21">
        <f>D7*0.99</f>
        <v>63041.814</v>
      </c>
      <c r="G7" s="21">
        <f>E7*0.99</f>
        <v>108341.9172</v>
      </c>
      <c r="H7" s="21">
        <f>SUM(H8:H33)</f>
        <v>45361.04</v>
      </c>
      <c r="I7" s="21">
        <f>SUM(I8:I33)</f>
        <v>142358.91199999998</v>
      </c>
      <c r="J7" s="21">
        <f>F7-H7</f>
        <v>17680.773999999998</v>
      </c>
      <c r="K7" s="21">
        <f>G7-I7</f>
        <v>-34016.994799999986</v>
      </c>
    </row>
    <row r="8" spans="1:11" ht="12.75">
      <c r="A8" s="10"/>
      <c r="B8" s="10"/>
      <c r="C8" s="22" t="s">
        <v>11</v>
      </c>
      <c r="D8" s="23"/>
      <c r="E8" s="23"/>
      <c r="F8" s="24"/>
      <c r="G8" s="10"/>
      <c r="H8" s="25">
        <f>D7*0.15</f>
        <v>9551.789999999999</v>
      </c>
      <c r="I8" s="25">
        <f>E7*0.15</f>
        <v>16415.442</v>
      </c>
      <c r="J8" s="10"/>
      <c r="K8" s="10"/>
    </row>
    <row r="9" spans="1:11" ht="12.75">
      <c r="A9" s="12"/>
      <c r="B9" s="26" t="s">
        <v>19</v>
      </c>
      <c r="C9" s="22" t="s">
        <v>20</v>
      </c>
      <c r="D9" s="27"/>
      <c r="E9" s="28"/>
      <c r="F9" s="12"/>
      <c r="G9" s="12"/>
      <c r="H9" s="25">
        <v>10800</v>
      </c>
      <c r="I9" s="25"/>
      <c r="J9" s="12"/>
      <c r="K9" s="12"/>
    </row>
    <row r="10" spans="1:11" ht="12.75">
      <c r="A10" s="8"/>
      <c r="B10" s="8" t="s">
        <v>21</v>
      </c>
      <c r="C10" s="29" t="s">
        <v>22</v>
      </c>
      <c r="D10" s="30"/>
      <c r="E10" s="6"/>
      <c r="F10" s="8"/>
      <c r="G10" s="8"/>
      <c r="H10" s="31">
        <v>300</v>
      </c>
      <c r="I10" s="31"/>
      <c r="J10" s="8"/>
      <c r="K10" s="8"/>
    </row>
    <row r="11" spans="1:11" ht="12.75">
      <c r="A11" s="8"/>
      <c r="B11" s="8"/>
      <c r="C11" s="29" t="s">
        <v>13</v>
      </c>
      <c r="D11" s="30"/>
      <c r="E11" s="6"/>
      <c r="F11" s="8"/>
      <c r="G11" s="8"/>
      <c r="H11" s="31">
        <v>659.16</v>
      </c>
      <c r="I11" s="31"/>
      <c r="J11" s="8"/>
      <c r="K11" s="8"/>
    </row>
    <row r="12" spans="1:11" ht="12.75">
      <c r="A12" s="8"/>
      <c r="B12" s="8"/>
      <c r="C12" s="32" t="s">
        <v>23</v>
      </c>
      <c r="D12" s="33"/>
      <c r="E12" s="6"/>
      <c r="F12" s="8"/>
      <c r="G12" s="8"/>
      <c r="H12" s="31">
        <v>105</v>
      </c>
      <c r="I12" s="31"/>
      <c r="J12" s="8"/>
      <c r="K12" s="8"/>
    </row>
    <row r="13" spans="1:11" ht="12.75">
      <c r="A13" s="8"/>
      <c r="B13" s="8"/>
      <c r="C13" s="29" t="s">
        <v>24</v>
      </c>
      <c r="D13" s="30"/>
      <c r="E13" s="6"/>
      <c r="F13" s="8"/>
      <c r="G13" s="8"/>
      <c r="H13" s="31">
        <v>5654.97</v>
      </c>
      <c r="I13" s="31"/>
      <c r="J13" s="8"/>
      <c r="K13" s="8"/>
    </row>
    <row r="14" spans="1:11" ht="12.75">
      <c r="A14" s="8"/>
      <c r="B14" s="8"/>
      <c r="C14" s="29" t="s">
        <v>25</v>
      </c>
      <c r="D14" s="30"/>
      <c r="E14" s="6"/>
      <c r="F14" s="8"/>
      <c r="G14" s="8"/>
      <c r="H14" s="34">
        <v>1818.71</v>
      </c>
      <c r="I14" s="31"/>
      <c r="J14" s="8"/>
      <c r="K14" s="8"/>
    </row>
    <row r="15" spans="1:11" ht="12.75">
      <c r="A15" s="8"/>
      <c r="B15" s="8"/>
      <c r="C15" s="29" t="s">
        <v>26</v>
      </c>
      <c r="D15" s="30"/>
      <c r="E15" s="6"/>
      <c r="F15" s="8"/>
      <c r="G15" s="8"/>
      <c r="H15" s="31">
        <v>9212</v>
      </c>
      <c r="I15" s="31"/>
      <c r="J15" s="8"/>
      <c r="K15" s="8"/>
    </row>
    <row r="16" spans="1:11" ht="25.5">
      <c r="A16" s="8"/>
      <c r="B16" s="8" t="s">
        <v>27</v>
      </c>
      <c r="C16" s="35" t="s">
        <v>28</v>
      </c>
      <c r="D16" s="33"/>
      <c r="E16" s="6"/>
      <c r="F16" s="8"/>
      <c r="G16" s="8"/>
      <c r="H16" s="31"/>
      <c r="I16" s="31">
        <v>389.3</v>
      </c>
      <c r="J16" s="8"/>
      <c r="K16" s="8"/>
    </row>
    <row r="17" spans="1:11" ht="12.75">
      <c r="A17" s="8"/>
      <c r="B17" s="8" t="s">
        <v>29</v>
      </c>
      <c r="C17" s="35" t="s">
        <v>30</v>
      </c>
      <c r="D17" s="33"/>
      <c r="E17" s="6"/>
      <c r="F17" s="8"/>
      <c r="G17" s="8"/>
      <c r="H17" s="31">
        <v>500</v>
      </c>
      <c r="I17" s="31"/>
      <c r="J17" s="8"/>
      <c r="K17" s="8"/>
    </row>
    <row r="18" spans="1:11" ht="12.75">
      <c r="A18" s="8"/>
      <c r="B18" s="8" t="s">
        <v>31</v>
      </c>
      <c r="C18" s="35" t="s">
        <v>32</v>
      </c>
      <c r="D18" s="33"/>
      <c r="E18" s="6"/>
      <c r="F18" s="8"/>
      <c r="G18" s="8"/>
      <c r="H18" s="31"/>
      <c r="I18" s="31">
        <v>20</v>
      </c>
      <c r="J18" s="8"/>
      <c r="K18" s="8"/>
    </row>
    <row r="19" spans="1:11" ht="25.5">
      <c r="A19" s="8"/>
      <c r="B19" s="8" t="s">
        <v>33</v>
      </c>
      <c r="C19" s="35" t="s">
        <v>34</v>
      </c>
      <c r="D19" s="33"/>
      <c r="E19" s="6"/>
      <c r="F19" s="8"/>
      <c r="G19" s="8"/>
      <c r="H19" s="31"/>
      <c r="I19" s="31">
        <v>8.4</v>
      </c>
      <c r="J19" s="8"/>
      <c r="K19" s="8"/>
    </row>
    <row r="20" spans="1:11" ht="12.75">
      <c r="A20" s="8"/>
      <c r="B20" s="8" t="s">
        <v>35</v>
      </c>
      <c r="C20" s="35" t="s">
        <v>36</v>
      </c>
      <c r="D20" s="33"/>
      <c r="E20" s="6"/>
      <c r="F20" s="8"/>
      <c r="G20" s="8"/>
      <c r="H20" s="31"/>
      <c r="I20" s="31">
        <v>230</v>
      </c>
      <c r="J20" s="8"/>
      <c r="K20" s="8"/>
    </row>
    <row r="21" spans="1:11" ht="12.75" customHeight="1">
      <c r="A21" s="8"/>
      <c r="B21" s="8" t="s">
        <v>37</v>
      </c>
      <c r="C21" s="35" t="s">
        <v>38</v>
      </c>
      <c r="D21" s="33"/>
      <c r="E21" s="6"/>
      <c r="F21" s="8"/>
      <c r="G21" s="8"/>
      <c r="H21" s="31">
        <v>583.95</v>
      </c>
      <c r="I21" s="31"/>
      <c r="J21" s="8"/>
      <c r="K21" s="8"/>
    </row>
    <row r="22" spans="1:11" ht="25.5">
      <c r="A22" s="8"/>
      <c r="B22" s="8" t="s">
        <v>14</v>
      </c>
      <c r="C22" s="35" t="s">
        <v>39</v>
      </c>
      <c r="D22" s="33"/>
      <c r="E22" s="6"/>
      <c r="F22" s="8"/>
      <c r="G22" s="8"/>
      <c r="H22" s="31">
        <v>583.95</v>
      </c>
      <c r="I22" s="31"/>
      <c r="J22" s="8"/>
      <c r="K22" s="8"/>
    </row>
    <row r="23" spans="1:11" ht="25.5">
      <c r="A23" s="8"/>
      <c r="B23" s="8" t="s">
        <v>15</v>
      </c>
      <c r="C23" s="35" t="s">
        <v>16</v>
      </c>
      <c r="D23" s="33"/>
      <c r="E23" s="6"/>
      <c r="F23" s="8"/>
      <c r="G23" s="8"/>
      <c r="H23" s="31">
        <v>2600</v>
      </c>
      <c r="I23" s="31"/>
      <c r="J23" s="8"/>
      <c r="K23" s="8"/>
    </row>
    <row r="24" spans="1:11" ht="12.75">
      <c r="A24" s="8"/>
      <c r="B24" s="8" t="s">
        <v>40</v>
      </c>
      <c r="C24" s="35" t="s">
        <v>41</v>
      </c>
      <c r="D24" s="33"/>
      <c r="E24" s="6"/>
      <c r="F24" s="8"/>
      <c r="G24" s="8"/>
      <c r="H24" s="31"/>
      <c r="I24" s="31">
        <v>115982.2</v>
      </c>
      <c r="J24" s="8"/>
      <c r="K24" s="8"/>
    </row>
    <row r="25" spans="1:11" ht="12.75">
      <c r="A25" s="8"/>
      <c r="B25" s="8" t="s">
        <v>42</v>
      </c>
      <c r="C25" s="35" t="s">
        <v>43</v>
      </c>
      <c r="D25" s="33"/>
      <c r="E25" s="6"/>
      <c r="F25" s="8"/>
      <c r="G25" s="8"/>
      <c r="H25" s="31"/>
      <c r="I25" s="31">
        <v>389.3</v>
      </c>
      <c r="J25" s="8"/>
      <c r="K25" s="8"/>
    </row>
    <row r="26" spans="1:11" ht="25.5">
      <c r="A26" s="8"/>
      <c r="B26" s="8" t="s">
        <v>44</v>
      </c>
      <c r="C26" s="35" t="s">
        <v>45</v>
      </c>
      <c r="D26" s="33"/>
      <c r="E26" s="6"/>
      <c r="F26" s="8"/>
      <c r="G26" s="8"/>
      <c r="H26" s="31"/>
      <c r="I26" s="31">
        <v>681.27</v>
      </c>
      <c r="J26" s="8"/>
      <c r="K26" s="8"/>
    </row>
    <row r="27" spans="1:11" ht="25.5">
      <c r="A27" s="8"/>
      <c r="B27" s="8" t="s">
        <v>46</v>
      </c>
      <c r="C27" s="35" t="s">
        <v>47</v>
      </c>
      <c r="D27" s="33"/>
      <c r="E27" s="6"/>
      <c r="F27" s="8"/>
      <c r="G27" s="8"/>
      <c r="H27" s="31"/>
      <c r="I27" s="31">
        <v>1040</v>
      </c>
      <c r="J27" s="8"/>
      <c r="K27" s="8"/>
    </row>
    <row r="28" spans="1:11" ht="12.75">
      <c r="A28" s="8"/>
      <c r="B28" s="8" t="s">
        <v>48</v>
      </c>
      <c r="C28" s="8" t="s">
        <v>49</v>
      </c>
      <c r="D28" s="33"/>
      <c r="E28" s="6"/>
      <c r="F28" s="8"/>
      <c r="G28" s="8"/>
      <c r="H28" s="31"/>
      <c r="I28" s="31">
        <v>703</v>
      </c>
      <c r="J28" s="8"/>
      <c r="K28" s="8"/>
    </row>
    <row r="29" spans="1:11" ht="12.75">
      <c r="A29" s="8"/>
      <c r="B29" s="8"/>
      <c r="C29" s="35" t="s">
        <v>50</v>
      </c>
      <c r="D29" s="33"/>
      <c r="E29" s="6"/>
      <c r="F29" s="8"/>
      <c r="G29" s="8"/>
      <c r="H29" s="31"/>
      <c r="I29" s="31">
        <v>3120</v>
      </c>
      <c r="J29" s="8"/>
      <c r="K29" s="8"/>
    </row>
    <row r="30" spans="1:11" ht="12.75">
      <c r="A30" s="8"/>
      <c r="B30" s="8"/>
      <c r="C30" s="35" t="s">
        <v>51</v>
      </c>
      <c r="D30" s="33"/>
      <c r="E30" s="6"/>
      <c r="F30" s="8"/>
      <c r="G30" s="8"/>
      <c r="H30" s="31"/>
      <c r="I30" s="31">
        <v>520</v>
      </c>
      <c r="J30" s="8"/>
      <c r="K30" s="8"/>
    </row>
    <row r="31" spans="1:11" ht="12.75">
      <c r="A31" s="8"/>
      <c r="B31" s="8"/>
      <c r="C31" s="35" t="s">
        <v>52</v>
      </c>
      <c r="D31" s="33"/>
      <c r="E31" s="6"/>
      <c r="F31" s="8"/>
      <c r="G31" s="8"/>
      <c r="H31" s="31"/>
      <c r="I31" s="31">
        <v>780</v>
      </c>
      <c r="J31" s="8"/>
      <c r="K31" s="8"/>
    </row>
    <row r="32" spans="1:11" ht="12.75">
      <c r="A32" s="8"/>
      <c r="B32" s="8"/>
      <c r="C32" s="35" t="s">
        <v>53</v>
      </c>
      <c r="D32" s="33"/>
      <c r="E32" s="6"/>
      <c r="F32" s="8"/>
      <c r="G32" s="8"/>
      <c r="H32" s="31"/>
      <c r="I32" s="31">
        <v>2080</v>
      </c>
      <c r="J32" s="8"/>
      <c r="K32" s="8"/>
    </row>
    <row r="33" spans="1:11" ht="12.75">
      <c r="A33" s="8"/>
      <c r="B33" s="8"/>
      <c r="C33" s="32" t="s">
        <v>12</v>
      </c>
      <c r="D33" s="33"/>
      <c r="E33" s="6"/>
      <c r="F33" s="8"/>
      <c r="G33" s="8"/>
      <c r="H33" s="31">
        <v>2991.51</v>
      </c>
      <c r="I33" s="31"/>
      <c r="J33" s="8"/>
      <c r="K33" s="8"/>
    </row>
    <row r="34" spans="1:11" ht="12.75">
      <c r="A34" s="36"/>
      <c r="B34" s="9" t="s">
        <v>54</v>
      </c>
      <c r="C34" s="37"/>
      <c r="D34" s="38"/>
      <c r="E34" s="39"/>
      <c r="F34" s="40"/>
      <c r="G34" s="41"/>
      <c r="H34" s="42">
        <f>SUM(H8:H33)</f>
        <v>45361.04</v>
      </c>
      <c r="I34" s="43">
        <f>SUM(I8:I33)</f>
        <v>142358.91199999998</v>
      </c>
      <c r="J34" s="44">
        <f>J7</f>
        <v>17680.773999999998</v>
      </c>
      <c r="K34" s="44">
        <f>K7</f>
        <v>-34016.994799999986</v>
      </c>
    </row>
    <row r="35" spans="4:11" ht="12.75">
      <c r="D35" s="45">
        <f>D7+E7</f>
        <v>173114.88</v>
      </c>
      <c r="E35" s="45"/>
      <c r="F35" s="45">
        <f>F7+G7</f>
        <v>171383.73119999998</v>
      </c>
      <c r="G35" s="45"/>
      <c r="H35" s="45">
        <f>H34+I34</f>
        <v>187719.952</v>
      </c>
      <c r="I35" s="46"/>
      <c r="J35" s="45">
        <f>J34+K34</f>
        <v>-16336.220799999988</v>
      </c>
      <c r="K35" s="47"/>
    </row>
    <row r="36" spans="9:11" ht="12.75">
      <c r="I36" s="48"/>
      <c r="J36" s="49">
        <f>J4+J34</f>
        <v>54261.204</v>
      </c>
      <c r="K36" s="49">
        <f>K4+K34</f>
        <v>-32667.064799999986</v>
      </c>
    </row>
    <row r="37" spans="10:11" ht="12.75">
      <c r="J37" s="45">
        <f>J36+K36</f>
        <v>21594.139200000012</v>
      </c>
      <c r="K37" s="46"/>
    </row>
  </sheetData>
  <sheetProtection/>
  <mergeCells count="9">
    <mergeCell ref="D35:E35"/>
    <mergeCell ref="F35:G35"/>
    <mergeCell ref="H35:I35"/>
    <mergeCell ref="J35:K35"/>
    <mergeCell ref="J37:K37"/>
    <mergeCell ref="A1:K1"/>
    <mergeCell ref="A3:K3"/>
    <mergeCell ref="C4:I4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2013-04-05T08:15:52Z</dcterms:modified>
  <cp:category/>
  <cp:version/>
  <cp:contentType/>
  <cp:contentStatus/>
</cp:coreProperties>
</file>