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<sst xmlns="http://schemas.openxmlformats.org/spreadsheetml/2006/main" count="47" uniqueCount="42">
  <si>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</si>
  <si>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</si>
  <si>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</si>
  <si>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</si>
  <si>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</si>
  <si>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</si>
  <si>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</si>
  <si>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</si>
  <si>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</si>
  <si>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</si>
  <si>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</si>
  <si>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</si>
  <si>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</si>
  <si>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</si>
  <si>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Предоставление списков ЕИРКЦ</t>
  </si>
  <si>
    <t>налог 1%</t>
  </si>
  <si>
    <t>2012г.</t>
  </si>
  <si>
    <t>Профилактика (1,2,3,4 кв)</t>
  </si>
  <si>
    <t>Выход электрика</t>
  </si>
  <si>
    <t>31.01.</t>
  </si>
  <si>
    <t>24=00</t>
  </si>
  <si>
    <t>Советский, 251</t>
  </si>
  <si>
    <t xml:space="preserve">за 2012 год (январь - декабрь) </t>
  </si>
  <si>
    <t>эл энергия мест общего пользования</t>
  </si>
  <si>
    <t xml:space="preserve">АВС (вывоз мусора) </t>
  </si>
  <si>
    <t>14.01.</t>
  </si>
  <si>
    <t>сантехник: устранение течи эл узла</t>
  </si>
  <si>
    <t>электрик: устранение неисправности в цепи освещ 3 под, замена проб на автомате</t>
  </si>
  <si>
    <t>29.03.</t>
  </si>
  <si>
    <t>печник: чистка труб</t>
  </si>
  <si>
    <t>04.06.</t>
  </si>
  <si>
    <t>ремонт стен фасада (работа 1300=00; цемент, саморезы угол 734=00; доска, рейка 275=00; краска масл 630=00; навес 88=00 доставка 100=00</t>
  </si>
  <si>
    <t>17.08.</t>
  </si>
  <si>
    <t>сантехник: промывка, опрессовка, отопления, установка изм.приборов)</t>
  </si>
  <si>
    <t>21.08.</t>
  </si>
  <si>
    <t>Работы по пневмогидр пром и опрес сист теплоснабж</t>
  </si>
  <si>
    <t>19.10.</t>
  </si>
  <si>
    <t>работа сантехника (спуск возд. Кв 9,11)</t>
  </si>
  <si>
    <t>01.11.</t>
  </si>
  <si>
    <t>Косметич ремонт крыши, вставка слух окон</t>
  </si>
  <si>
    <t>30.11.</t>
  </si>
  <si>
    <t>Вывоз мусора (тракторная телега)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</si>
</sst>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1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" sqref="A1:K28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11" ht="15.75">
      <c r="B2" s="1" t="s">
        <v>0</v>
      </c>
      <c r="C2" s="2"/>
      <c r="D2" s="2"/>
      <c r="E2" s="2"/>
      <c r="F2" s="2"/>
      <c r="G2" s="2"/>
      <c r="H2" s="3"/>
      <c r="K2" s="14">
        <v>0.93</v>
      </c>
    </row>
    <row r="3" spans="1:11" ht="18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3:11" ht="15.75">
      <c r="C4" s="30" t="s">
        <v>22</v>
      </c>
      <c r="D4" s="30"/>
      <c r="E4" s="30"/>
      <c r="F4" s="30"/>
      <c r="G4" s="30"/>
      <c r="H4" s="30"/>
      <c r="I4" s="30"/>
      <c r="J4" s="31">
        <v>8305.77</v>
      </c>
      <c r="K4" s="31">
        <v>-3798.82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3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16</v>
      </c>
      <c r="C7" s="9"/>
      <c r="D7" s="16">
        <v>18524.82</v>
      </c>
      <c r="E7" s="16">
        <v>31798.38</v>
      </c>
      <c r="F7" s="16">
        <f>D7*0.93</f>
        <v>17228.0826</v>
      </c>
      <c r="G7" s="16">
        <f>E7*0.93</f>
        <v>29572.493400000003</v>
      </c>
      <c r="H7" s="16">
        <f>H25</f>
        <v>25060.573</v>
      </c>
      <c r="I7" s="16">
        <f>I25</f>
        <v>12184.167</v>
      </c>
      <c r="J7" s="16">
        <f>F7-H7</f>
        <v>-7832.490399999999</v>
      </c>
      <c r="K7" s="16">
        <f>G7-I7</f>
        <v>17388.326400000005</v>
      </c>
    </row>
    <row r="8" spans="1:11" ht="12.75">
      <c r="A8" s="10"/>
      <c r="B8" s="10"/>
      <c r="C8" s="32" t="s">
        <v>11</v>
      </c>
      <c r="D8" s="17"/>
      <c r="E8" s="17"/>
      <c r="F8" s="18"/>
      <c r="G8" s="18"/>
      <c r="H8" s="18">
        <f>D7*15/100</f>
        <v>2778.723</v>
      </c>
      <c r="I8" s="18">
        <f>E7*15/100</f>
        <v>4769.7570000000005</v>
      </c>
      <c r="J8" s="17"/>
      <c r="K8" s="17"/>
    </row>
    <row r="9" spans="1:11" ht="12.75">
      <c r="A9" s="8"/>
      <c r="B9" s="8">
        <v>350</v>
      </c>
      <c r="C9" s="8" t="s">
        <v>12</v>
      </c>
      <c r="D9" s="19"/>
      <c r="E9" s="19"/>
      <c r="F9" s="19"/>
      <c r="G9" s="19"/>
      <c r="H9" s="19">
        <v>4200</v>
      </c>
      <c r="I9" s="19"/>
      <c r="J9" s="19"/>
      <c r="K9" s="19"/>
    </row>
    <row r="10" spans="1:11" ht="12.75">
      <c r="A10" s="8"/>
      <c r="B10" s="8" t="s">
        <v>20</v>
      </c>
      <c r="C10" s="8" t="s">
        <v>18</v>
      </c>
      <c r="D10" s="19"/>
      <c r="E10" s="19"/>
      <c r="F10" s="19"/>
      <c r="G10" s="19"/>
      <c r="H10" s="19">
        <v>288</v>
      </c>
      <c r="I10" s="19"/>
      <c r="J10" s="19"/>
      <c r="K10" s="19"/>
    </row>
    <row r="11" spans="1:11" ht="12.75">
      <c r="A11" s="8"/>
      <c r="B11" s="11"/>
      <c r="C11" s="8" t="s">
        <v>14</v>
      </c>
      <c r="D11" s="19"/>
      <c r="E11" s="19"/>
      <c r="F11" s="19"/>
      <c r="G11" s="19"/>
      <c r="H11" s="19">
        <v>180</v>
      </c>
      <c r="I11" s="19"/>
      <c r="J11" s="19"/>
      <c r="K11" s="19"/>
    </row>
    <row r="12" spans="1:11" ht="12.75">
      <c r="A12" s="8"/>
      <c r="B12" s="8"/>
      <c r="C12" s="8" t="s">
        <v>17</v>
      </c>
      <c r="D12" s="19"/>
      <c r="E12" s="19"/>
      <c r="F12" s="19"/>
      <c r="G12" s="19"/>
      <c r="H12" s="19">
        <v>270.72</v>
      </c>
      <c r="I12" s="19"/>
      <c r="J12" s="19"/>
      <c r="K12" s="19"/>
    </row>
    <row r="13" spans="1:11" ht="12.75">
      <c r="A13" s="8"/>
      <c r="B13" s="8"/>
      <c r="C13" s="33" t="s">
        <v>23</v>
      </c>
      <c r="D13" s="25"/>
      <c r="E13" s="25"/>
      <c r="F13" s="25"/>
      <c r="G13" s="25"/>
      <c r="H13" s="25">
        <v>2756.61</v>
      </c>
      <c r="I13" s="19"/>
      <c r="J13" s="19"/>
      <c r="K13" s="19"/>
    </row>
    <row r="14" spans="1:11" ht="12.75">
      <c r="A14" s="8"/>
      <c r="B14" s="8"/>
      <c r="C14" s="8" t="s">
        <v>24</v>
      </c>
      <c r="D14" s="19"/>
      <c r="E14" s="19"/>
      <c r="F14" s="19"/>
      <c r="G14" s="19"/>
      <c r="H14" s="19">
        <v>7952</v>
      </c>
      <c r="I14" s="19"/>
      <c r="J14" s="19"/>
      <c r="K14" s="19"/>
    </row>
    <row r="15" spans="1:11" ht="12.75">
      <c r="A15" s="8"/>
      <c r="B15" s="8" t="s">
        <v>25</v>
      </c>
      <c r="C15" s="8" t="s">
        <v>26</v>
      </c>
      <c r="D15" s="19"/>
      <c r="E15" s="19"/>
      <c r="F15" s="19"/>
      <c r="G15" s="19"/>
      <c r="H15" s="19"/>
      <c r="I15" s="19">
        <v>214.65</v>
      </c>
      <c r="J15" s="19"/>
      <c r="K15" s="19"/>
    </row>
    <row r="16" spans="1:11" ht="25.5">
      <c r="A16" s="8"/>
      <c r="B16" s="8" t="s">
        <v>19</v>
      </c>
      <c r="C16" s="34" t="s">
        <v>27</v>
      </c>
      <c r="D16" s="19"/>
      <c r="E16" s="19"/>
      <c r="F16" s="19"/>
      <c r="G16" s="19"/>
      <c r="H16" s="19">
        <v>200</v>
      </c>
      <c r="I16" s="19"/>
      <c r="J16" s="19"/>
      <c r="K16" s="19"/>
    </row>
    <row r="17" spans="1:11" ht="12.75">
      <c r="A17" s="8"/>
      <c r="B17" s="20" t="s">
        <v>28</v>
      </c>
      <c r="C17" s="8" t="s">
        <v>29</v>
      </c>
      <c r="D17" s="19"/>
      <c r="E17" s="19"/>
      <c r="F17" s="19"/>
      <c r="G17" s="19"/>
      <c r="H17" s="19"/>
      <c r="I17" s="19">
        <v>1048.11</v>
      </c>
      <c r="J17" s="19"/>
      <c r="K17" s="19"/>
    </row>
    <row r="18" spans="1:11" ht="51">
      <c r="A18" s="8"/>
      <c r="B18" s="20" t="s">
        <v>30</v>
      </c>
      <c r="C18" s="35" t="s">
        <v>31</v>
      </c>
      <c r="D18" s="19"/>
      <c r="E18" s="19"/>
      <c r="F18" s="19"/>
      <c r="G18" s="19"/>
      <c r="H18" s="19"/>
      <c r="I18" s="19">
        <v>3127</v>
      </c>
      <c r="J18" s="19"/>
      <c r="K18" s="19"/>
    </row>
    <row r="19" spans="1:11" ht="25.5">
      <c r="A19" s="8"/>
      <c r="B19" s="36" t="s">
        <v>32</v>
      </c>
      <c r="C19" s="37" t="s">
        <v>33</v>
      </c>
      <c r="D19" s="19"/>
      <c r="E19" s="21"/>
      <c r="F19" s="19"/>
      <c r="G19" s="21"/>
      <c r="H19" s="19">
        <v>627.7</v>
      </c>
      <c r="I19" s="21"/>
      <c r="J19" s="19"/>
      <c r="K19" s="21"/>
    </row>
    <row r="20" spans="1:11" ht="25.5">
      <c r="A20" s="8"/>
      <c r="B20" s="36" t="s">
        <v>34</v>
      </c>
      <c r="C20" s="37" t="s">
        <v>35</v>
      </c>
      <c r="D20" s="19"/>
      <c r="E20" s="21"/>
      <c r="F20" s="19"/>
      <c r="G20" s="21"/>
      <c r="H20" s="19">
        <v>2600</v>
      </c>
      <c r="I20" s="21"/>
      <c r="J20" s="19"/>
      <c r="K20" s="21"/>
    </row>
    <row r="21" spans="1:11" ht="12.75" customHeight="1">
      <c r="A21" s="8"/>
      <c r="B21" s="36" t="s">
        <v>36</v>
      </c>
      <c r="C21" s="37" t="s">
        <v>37</v>
      </c>
      <c r="D21" s="19"/>
      <c r="E21" s="21"/>
      <c r="F21" s="19"/>
      <c r="G21" s="21"/>
      <c r="H21" s="19"/>
      <c r="I21" s="21">
        <v>194.65</v>
      </c>
      <c r="J21" s="19"/>
      <c r="K21" s="21"/>
    </row>
    <row r="22" spans="1:11" ht="12.75">
      <c r="A22" s="8"/>
      <c r="B22" s="36" t="s">
        <v>38</v>
      </c>
      <c r="C22" s="37" t="s">
        <v>39</v>
      </c>
      <c r="D22" s="19"/>
      <c r="E22" s="21"/>
      <c r="F22" s="19"/>
      <c r="G22" s="21"/>
      <c r="H22" s="19"/>
      <c r="I22" s="21">
        <v>2830</v>
      </c>
      <c r="J22" s="19"/>
      <c r="K22" s="21"/>
    </row>
    <row r="23" spans="1:11" ht="12.75">
      <c r="A23" s="8"/>
      <c r="B23" s="36" t="s">
        <v>40</v>
      </c>
      <c r="C23" s="37" t="s">
        <v>41</v>
      </c>
      <c r="D23" s="19"/>
      <c r="E23" s="21"/>
      <c r="F23" s="19"/>
      <c r="G23" s="21"/>
      <c r="H23" s="19">
        <v>2800</v>
      </c>
      <c r="I23" s="21"/>
      <c r="J23" s="19"/>
      <c r="K23" s="21"/>
    </row>
    <row r="24" spans="1:11" ht="12.75">
      <c r="A24" s="8"/>
      <c r="B24" s="6"/>
      <c r="C24" s="6" t="s">
        <v>15</v>
      </c>
      <c r="D24" s="19"/>
      <c r="E24" s="21"/>
      <c r="F24" s="19"/>
      <c r="G24" s="21"/>
      <c r="H24" s="19">
        <v>406.82</v>
      </c>
      <c r="I24" s="21"/>
      <c r="J24" s="19"/>
      <c r="K24" s="21"/>
    </row>
    <row r="25" spans="1:11" ht="12.75">
      <c r="A25" s="12"/>
      <c r="B25" s="12"/>
      <c r="C25" s="12" t="s">
        <v>13</v>
      </c>
      <c r="D25" s="22"/>
      <c r="E25" s="22"/>
      <c r="F25" s="22"/>
      <c r="G25" s="22"/>
      <c r="H25" s="22">
        <f>SUM(H8:H24)</f>
        <v>25060.573</v>
      </c>
      <c r="I25" s="23">
        <f>SUM(I8:I24)</f>
        <v>12184.167</v>
      </c>
      <c r="J25" s="22">
        <f>J7</f>
        <v>-7832.490399999999</v>
      </c>
      <c r="K25" s="22">
        <f>K7</f>
        <v>17388.326400000005</v>
      </c>
    </row>
    <row r="26" spans="4:11" ht="12.75">
      <c r="D26" s="28">
        <f>D7+E7</f>
        <v>50323.2</v>
      </c>
      <c r="E26" s="28"/>
      <c r="F26" s="28">
        <f>F7+G7</f>
        <v>46800.576</v>
      </c>
      <c r="G26" s="28"/>
      <c r="H26" s="26">
        <f>H25+I25</f>
        <v>37244.74</v>
      </c>
      <c r="I26" s="27"/>
      <c r="J26" s="28">
        <f>J25+K25</f>
        <v>9555.836000000007</v>
      </c>
      <c r="K26" s="28"/>
    </row>
    <row r="27" spans="4:11" ht="12.75">
      <c r="D27" s="24"/>
      <c r="E27" s="24"/>
      <c r="F27" s="24"/>
      <c r="G27" s="24"/>
      <c r="H27" s="24"/>
      <c r="I27" s="24"/>
      <c r="J27" s="15">
        <f>J4+J25</f>
        <v>473.27960000000166</v>
      </c>
      <c r="K27" s="15">
        <f>K4+K25</f>
        <v>13589.506400000006</v>
      </c>
    </row>
    <row r="28" spans="4:11" ht="12.75">
      <c r="D28" s="24"/>
      <c r="E28" s="24"/>
      <c r="F28" s="24"/>
      <c r="G28" s="24"/>
      <c r="H28" s="24"/>
      <c r="I28" s="24"/>
      <c r="J28" s="28">
        <f>J27+K27</f>
        <v>14062.786000000007</v>
      </c>
      <c r="K28" s="28"/>
    </row>
  </sheetData>
  <sheetProtection/>
  <mergeCells count="8">
    <mergeCell ref="D26:E26"/>
    <mergeCell ref="F26:G26"/>
    <mergeCell ref="H26:I26"/>
    <mergeCell ref="J26:K26"/>
    <mergeCell ref="J28:K28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2013-04-05T08:13:45Z</dcterms:modified>
  <cp:category/>
  <cp:version/>
  <cp:contentType/>
  <cp:contentStatus/>
</cp:coreProperties>
</file>