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<sst xmlns="http://schemas.openxmlformats.org/spreadsheetml/2006/main" count="42" uniqueCount="37">
  <si>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</si>
  <si>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</si>
  <si>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</si>
  <si>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</si>
  <si>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</si>
  <si>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</si>
  <si>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</si>
  <si>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</si>
  <si>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</si>
  <si>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</si>
  <si>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</si>
  <si>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</si>
  <si>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</si>
  <si>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</si>
  <si>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</si>
  <si>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</si>
  <si>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</si>
  <si>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</si>
  <si>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содержание</t>
  </si>
  <si>
    <t>АВС (вывоз мусора)</t>
  </si>
  <si>
    <t>24=00</t>
  </si>
  <si>
    <t>Профилактика (1,2,3,4 кв)</t>
  </si>
  <si>
    <t>эл энергия мест общего пользования</t>
  </si>
  <si>
    <t>Щелкунова,53</t>
  </si>
  <si>
    <t>300/500</t>
  </si>
  <si>
    <t>31.01.</t>
  </si>
  <si>
    <t>печник: обслед черд, дымох</t>
  </si>
  <si>
    <t>15.03.</t>
  </si>
  <si>
    <t>эл монтажные работы</t>
  </si>
  <si>
    <t>29.03.</t>
  </si>
  <si>
    <t>печник: чистка труб</t>
  </si>
  <si>
    <t>01.10.</t>
  </si>
  <si>
    <t>замена запорн армат на элеваторе</t>
  </si>
  <si>
    <t>18.10.</t>
  </si>
  <si>
    <t>ремонт печной разделки</t>
  </si>
  <si>
    <t>01.11.</t>
  </si>
  <si>
    <t>Закрытие слух окон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</si>
</sst>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6" xfId="0" applyNumberFormat="1" applyFont="1" applyBorder="1" applyAlignment="1">
      <alignment horizontal="center" vertical="center"/>
    </xf>
    <xf numFmtId="0" fontId="1" fillId="35" borderId="22" xfId="0" applyFont="1" applyFill="1" applyBorder="1" applyAlignment="1">
      <alignment/>
    </xf>
    <xf numFmtId="4" fontId="1" fillId="35" borderId="23" xfId="0" applyNumberFormat="1" applyFont="1" applyFill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2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0.97</v>
      </c>
    </row>
    <row r="3" spans="1:11" ht="18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3:11" ht="15.75">
      <c r="C4" s="26" t="s">
        <v>17</v>
      </c>
      <c r="D4" s="26"/>
      <c r="E4" s="26"/>
      <c r="F4" s="26"/>
      <c r="G4" s="26"/>
      <c r="H4" s="26"/>
      <c r="I4" s="26"/>
      <c r="J4" s="27">
        <v>11579.54</v>
      </c>
      <c r="K4" s="27">
        <v>32481.63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18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6">
        <v>17536.67</v>
      </c>
      <c r="E7" s="16">
        <v>29853.32</v>
      </c>
      <c r="F7" s="16">
        <f>D7*0.97</f>
        <v>17010.5699</v>
      </c>
      <c r="G7" s="16">
        <f>E7*0.97</f>
        <v>28957.7204</v>
      </c>
      <c r="H7" s="16">
        <f>H22</f>
        <v>15783.610499999999</v>
      </c>
      <c r="I7" s="16">
        <f>I22</f>
        <v>13581.068</v>
      </c>
      <c r="J7" s="16">
        <f>F7-H7</f>
        <v>1226.9593999999997</v>
      </c>
      <c r="K7" s="16">
        <f>G7-I7</f>
        <v>15376.652399999999</v>
      </c>
    </row>
    <row r="8" spans="1:11" ht="12.75">
      <c r="A8" s="10"/>
      <c r="B8" s="10"/>
      <c r="C8" s="11" t="s">
        <v>10</v>
      </c>
      <c r="D8" s="17"/>
      <c r="E8" s="17"/>
      <c r="F8" s="18"/>
      <c r="G8" s="18"/>
      <c r="H8" s="18">
        <f>D7*15/100</f>
        <v>2630.5005</v>
      </c>
      <c r="I8" s="18">
        <f>E7*15/100</f>
        <v>4477.998</v>
      </c>
      <c r="J8" s="17"/>
      <c r="K8" s="17"/>
    </row>
    <row r="9" spans="1:11" ht="12.75">
      <c r="A9" s="8"/>
      <c r="B9" s="8" t="s">
        <v>24</v>
      </c>
      <c r="C9" s="8" t="s">
        <v>11</v>
      </c>
      <c r="D9" s="19"/>
      <c r="E9" s="19"/>
      <c r="F9" s="19"/>
      <c r="G9" s="19"/>
      <c r="H9" s="19">
        <v>4800</v>
      </c>
      <c r="I9" s="19"/>
      <c r="J9" s="19"/>
      <c r="K9" s="19"/>
    </row>
    <row r="10" spans="1:11" ht="12.75">
      <c r="A10" s="8"/>
      <c r="B10" s="8" t="s">
        <v>20</v>
      </c>
      <c r="C10" s="8" t="s">
        <v>13</v>
      </c>
      <c r="D10" s="19"/>
      <c r="E10" s="19"/>
      <c r="F10" s="19"/>
      <c r="G10" s="19"/>
      <c r="H10" s="19">
        <v>288</v>
      </c>
      <c r="I10" s="19"/>
      <c r="J10" s="19"/>
      <c r="K10" s="19"/>
    </row>
    <row r="11" spans="1:11" ht="12.75">
      <c r="A11" s="8"/>
      <c r="B11" s="12"/>
      <c r="C11" s="8" t="s">
        <v>14</v>
      </c>
      <c r="D11" s="19"/>
      <c r="E11" s="19"/>
      <c r="F11" s="19"/>
      <c r="G11" s="19"/>
      <c r="H11" s="19">
        <v>15</v>
      </c>
      <c r="I11" s="19"/>
      <c r="J11" s="19"/>
      <c r="K11" s="19"/>
    </row>
    <row r="12" spans="1:11" ht="12.75">
      <c r="A12" s="4"/>
      <c r="B12" s="4"/>
      <c r="C12" s="4" t="s">
        <v>21</v>
      </c>
      <c r="D12" s="19"/>
      <c r="E12" s="19"/>
      <c r="F12" s="19"/>
      <c r="G12" s="19"/>
      <c r="H12" s="19">
        <v>293.04</v>
      </c>
      <c r="I12" s="19"/>
      <c r="J12" s="19"/>
      <c r="K12" s="19"/>
    </row>
    <row r="13" spans="1:11" ht="12.75">
      <c r="A13" s="28"/>
      <c r="B13" s="28"/>
      <c r="C13" s="28" t="s">
        <v>22</v>
      </c>
      <c r="D13" s="20"/>
      <c r="E13" s="19"/>
      <c r="F13" s="19"/>
      <c r="G13" s="19"/>
      <c r="H13" s="19">
        <v>895.12</v>
      </c>
      <c r="I13" s="19"/>
      <c r="J13" s="19"/>
      <c r="K13" s="19"/>
    </row>
    <row r="14" spans="1:11" ht="12.75">
      <c r="A14" s="28"/>
      <c r="B14" s="28"/>
      <c r="C14" s="28" t="s">
        <v>19</v>
      </c>
      <c r="D14" s="20"/>
      <c r="E14" s="19"/>
      <c r="F14" s="19"/>
      <c r="G14" s="19"/>
      <c r="H14" s="19">
        <v>6104</v>
      </c>
      <c r="I14" s="19"/>
      <c r="J14" s="19"/>
      <c r="K14" s="19"/>
    </row>
    <row r="15" spans="1:11" ht="12.75">
      <c r="A15" s="29"/>
      <c r="B15" s="30" t="s">
        <v>25</v>
      </c>
      <c r="C15" s="7" t="s">
        <v>26</v>
      </c>
      <c r="D15" s="19"/>
      <c r="E15" s="19"/>
      <c r="F15" s="19"/>
      <c r="G15" s="19"/>
      <c r="H15" s="19">
        <v>194.65</v>
      </c>
      <c r="I15" s="19"/>
      <c r="J15" s="19"/>
      <c r="K15" s="19"/>
    </row>
    <row r="16" spans="1:11" ht="12.75">
      <c r="A16" s="31"/>
      <c r="B16" s="28" t="s">
        <v>27</v>
      </c>
      <c r="C16" s="6" t="s">
        <v>28</v>
      </c>
      <c r="D16" s="19"/>
      <c r="E16" s="19"/>
      <c r="F16" s="19"/>
      <c r="G16" s="19"/>
      <c r="H16" s="19"/>
      <c r="I16" s="19">
        <v>4518</v>
      </c>
      <c r="J16" s="19"/>
      <c r="K16" s="19"/>
    </row>
    <row r="17" spans="1:11" ht="12.75">
      <c r="A17" s="31"/>
      <c r="B17" s="28" t="s">
        <v>29</v>
      </c>
      <c r="C17" s="6" t="s">
        <v>30</v>
      </c>
      <c r="D17" s="19"/>
      <c r="E17" s="19"/>
      <c r="F17" s="19"/>
      <c r="G17" s="19"/>
      <c r="H17" s="19"/>
      <c r="I17" s="19">
        <v>1347.57</v>
      </c>
      <c r="J17" s="19"/>
      <c r="K17" s="19"/>
    </row>
    <row r="18" spans="1:11" ht="12.75">
      <c r="A18" s="28"/>
      <c r="B18" s="28" t="s">
        <v>31</v>
      </c>
      <c r="C18" s="28" t="s">
        <v>32</v>
      </c>
      <c r="D18" s="32"/>
      <c r="E18" s="32"/>
      <c r="F18" s="32"/>
      <c r="G18" s="32"/>
      <c r="H18" s="32"/>
      <c r="I18" s="32">
        <v>1040</v>
      </c>
      <c r="J18" s="32"/>
      <c r="K18" s="32"/>
    </row>
    <row r="19" spans="1:11" ht="12.75">
      <c r="A19" s="28"/>
      <c r="B19" s="28" t="s">
        <v>33</v>
      </c>
      <c r="C19" s="28" t="s">
        <v>34</v>
      </c>
      <c r="D19" s="32"/>
      <c r="E19" s="32"/>
      <c r="F19" s="32"/>
      <c r="G19" s="32"/>
      <c r="H19" s="32"/>
      <c r="I19" s="32">
        <v>1157.5</v>
      </c>
      <c r="J19" s="32"/>
      <c r="K19" s="32"/>
    </row>
    <row r="20" spans="1:11" ht="12.75">
      <c r="A20" s="28"/>
      <c r="B20" s="28" t="s">
        <v>35</v>
      </c>
      <c r="C20" s="28" t="s">
        <v>36</v>
      </c>
      <c r="D20" s="32"/>
      <c r="E20" s="32"/>
      <c r="F20" s="32"/>
      <c r="G20" s="32"/>
      <c r="H20" s="32"/>
      <c r="I20" s="32">
        <v>1040</v>
      </c>
      <c r="J20" s="32"/>
      <c r="K20" s="32"/>
    </row>
    <row r="21" spans="1:11" ht="12.75" customHeight="1">
      <c r="A21" s="28"/>
      <c r="B21" s="28"/>
      <c r="C21" s="28" t="s">
        <v>15</v>
      </c>
      <c r="D21" s="32"/>
      <c r="E21" s="32"/>
      <c r="F21" s="32"/>
      <c r="G21" s="32"/>
      <c r="H21" s="32">
        <v>563.3</v>
      </c>
      <c r="I21" s="32"/>
      <c r="J21" s="32"/>
      <c r="K21" s="32"/>
    </row>
    <row r="22" spans="1:11" ht="12.75">
      <c r="A22" s="33"/>
      <c r="B22" s="33"/>
      <c r="C22" s="33" t="s">
        <v>12</v>
      </c>
      <c r="D22" s="34"/>
      <c r="E22" s="34"/>
      <c r="F22" s="34"/>
      <c r="G22" s="34"/>
      <c r="H22" s="34">
        <f>SUM(H8:H21)</f>
        <v>15783.610499999999</v>
      </c>
      <c r="I22" s="35">
        <f>SUM(I8:I21)</f>
        <v>13581.068</v>
      </c>
      <c r="J22" s="34">
        <f>J7</f>
        <v>1226.9593999999997</v>
      </c>
      <c r="K22" s="34">
        <f>K7</f>
        <v>15376.652399999999</v>
      </c>
    </row>
    <row r="23" spans="4:11" ht="12.75">
      <c r="D23" s="24">
        <f>D7+E7</f>
        <v>47389.99</v>
      </c>
      <c r="E23" s="24"/>
      <c r="F23" s="24">
        <f>F7+G7</f>
        <v>45968.29029999999</v>
      </c>
      <c r="G23" s="24"/>
      <c r="H23" s="22">
        <f>H22+I22</f>
        <v>29364.678499999998</v>
      </c>
      <c r="I23" s="23"/>
      <c r="J23" s="24">
        <f>J22+K22</f>
        <v>16603.6118</v>
      </c>
      <c r="K23" s="24"/>
    </row>
    <row r="24" spans="4:11" ht="12.75">
      <c r="D24" s="21"/>
      <c r="E24" s="21"/>
      <c r="F24" s="21"/>
      <c r="G24" s="21"/>
      <c r="H24" s="21"/>
      <c r="I24" s="21"/>
      <c r="J24" s="15">
        <f>J4+J22</f>
        <v>12806.4994</v>
      </c>
      <c r="K24" s="15">
        <f>K4+K22</f>
        <v>47858.2824</v>
      </c>
    </row>
    <row r="25" spans="4:11" ht="12.75">
      <c r="D25" s="21"/>
      <c r="E25" s="21"/>
      <c r="F25" s="21"/>
      <c r="G25" s="21"/>
      <c r="H25" s="21"/>
      <c r="I25" s="21"/>
      <c r="J25" s="22">
        <f>J24+K24</f>
        <v>60664.7818</v>
      </c>
      <c r="K25" s="23"/>
    </row>
    <row r="26" ht="12.75">
      <c r="E26" s="1"/>
    </row>
  </sheetData>
  <sheetProtection/>
  <mergeCells count="8">
    <mergeCell ref="D23:E23"/>
    <mergeCell ref="F23:G23"/>
    <mergeCell ref="H23:I23"/>
    <mergeCell ref="J23:K23"/>
    <mergeCell ref="J25:K25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2013-04-05T08:28:10Z</dcterms:modified>
  <cp:category/>
  <cp:version/>
  <cp:contentType/>
  <cp:contentStatus/>
</cp:coreProperties>
</file>