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10" tabRatio="813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<sst xmlns="http://schemas.openxmlformats.org/spreadsheetml/2006/main" count="38" uniqueCount="33">
  <si>
    <t xml:space="preserve">                                                            Отчет по собранным и отработанным денежным средствам</t>
  </si>
  <si>
    <t>год,мес</t>
  </si>
  <si>
    <t xml:space="preserve">                   Вид работ</t>
  </si>
  <si>
    <t xml:space="preserve">               Начислено</t>
  </si>
  <si>
    <t>Собрано с населения</t>
  </si>
  <si>
    <t>Выполнено работ</t>
  </si>
  <si>
    <t>Остаток ден.ср-в</t>
  </si>
  <si>
    <t>ремонт</t>
  </si>
  <si>
    <t>содерж</t>
  </si>
  <si>
    <t>ООО «Дельта»</t>
  </si>
  <si>
    <t>Аварийная служба</t>
  </si>
  <si>
    <t>ИТОГО</t>
  </si>
  <si>
    <t>Выход электрика</t>
  </si>
  <si>
    <t>Предоставление списков ЕИРКЦ</t>
  </si>
  <si>
    <t>налог 1%</t>
  </si>
  <si>
    <t>за 2012 год (январь - декабрь)</t>
  </si>
  <si>
    <t>Профилактика (1,2,3,4 кв)</t>
  </si>
  <si>
    <t>содержание</t>
  </si>
  <si>
    <t>АВС (вывоз мусора)</t>
  </si>
  <si>
    <t>Шалаурова,14</t>
  </si>
  <si>
    <t>Управляющей компании 10%</t>
  </si>
  <si>
    <t>24=00</t>
  </si>
  <si>
    <t>эл энергия мест общего пользования</t>
  </si>
  <si>
    <t>САХ (вывоз мусора)</t>
  </si>
  <si>
    <t>31.05.</t>
  </si>
  <si>
    <t>25.05.</t>
  </si>
  <si>
    <t>печник (чистка труб)</t>
  </si>
  <si>
    <t>16.06.</t>
  </si>
  <si>
    <t>пена монтажн</t>
  </si>
  <si>
    <t>26.06.</t>
  </si>
  <si>
    <t>работа печника (чистка дымох кв.4)</t>
  </si>
  <si>
    <t>28.06.</t>
  </si>
  <si>
    <t>ремонт кровли кв3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</si>
</sst>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00"/>
    <numFmt numFmtId="166" formatCode="0.0"/>
    <numFmt numFmtId="167" formatCode="0.0000"/>
    <numFmt numFmtId="168" formatCode="0.00000"/>
    <numFmt numFmtId="169" formatCode="#,##0.0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"/>
    <numFmt numFmtId="175" formatCode="0.0%"/>
    <numFmt numFmtId="176" formatCode="[$-FC19]d\ mmmm\ yyyy\ &quot;г.&quot;"/>
  </numFmts>
  <fonts count="42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0" fontId="1" fillId="35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9" fontId="0" fillId="0" borderId="0" xfId="0" applyNumberFormat="1" applyFont="1" applyAlignment="1">
      <alignment/>
    </xf>
    <xf numFmtId="4" fontId="1" fillId="0" borderId="16" xfId="0" applyNumberFormat="1" applyFont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center" vertical="center"/>
    </xf>
    <xf numFmtId="4" fontId="0" fillId="34" borderId="14" xfId="0" applyNumberFormat="1" applyFont="1" applyFill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/>
    </xf>
    <xf numFmtId="4" fontId="1" fillId="35" borderId="17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 vertical="center"/>
    </xf>
    <xf numFmtId="0" fontId="0" fillId="34" borderId="14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14" fontId="0" fillId="0" borderId="14" xfId="0" applyNumberFormat="1" applyFont="1" applyBorder="1" applyAlignment="1">
      <alignment/>
    </xf>
    <xf numFmtId="16" fontId="0" fillId="0" borderId="14" xfId="0" applyNumberFormat="1" applyFont="1" applyBorder="1" applyAlignment="1">
      <alignment/>
    </xf>
    <xf numFmtId="0" fontId="0" fillId="0" borderId="12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7">
      <selection activeCell="J12" sqref="J12"/>
    </sheetView>
  </sheetViews>
  <sheetFormatPr defaultColWidth="9.140625" defaultRowHeight="12.75"/>
  <cols>
    <col min="1" max="1" width="0.71875" style="0" customWidth="1"/>
    <col min="2" max="2" width="7.421875" style="0" customWidth="1"/>
    <col min="3" max="3" width="42.00390625" style="0" customWidth="1"/>
    <col min="4" max="5" width="9.8515625" style="0" customWidth="1"/>
    <col min="6" max="7" width="9.7109375" style="0" customWidth="1"/>
    <col min="8" max="8" width="10.28125" style="0" customWidth="1"/>
    <col min="9" max="9" width="10.7109375" style="0" customWidth="1"/>
    <col min="10" max="10" width="11.57421875" style="0" customWidth="1"/>
    <col min="11" max="11" width="11.7109375" style="0" customWidth="1"/>
  </cols>
  <sheetData>
    <row r="1" spans="1:11" ht="18">
      <c r="A1" s="25" t="s">
        <v>9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2:11" ht="15.75">
      <c r="B2" s="1" t="s">
        <v>0</v>
      </c>
      <c r="C2" s="2"/>
      <c r="D2" s="2"/>
      <c r="E2" s="2"/>
      <c r="F2" s="2"/>
      <c r="G2" s="2"/>
      <c r="H2" s="3"/>
      <c r="K2" s="14">
        <v>1</v>
      </c>
    </row>
    <row r="3" spans="1:11" ht="18">
      <c r="A3" s="25" t="s">
        <v>19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3:11" ht="15.75">
      <c r="C4" s="26" t="s">
        <v>15</v>
      </c>
      <c r="D4" s="26"/>
      <c r="E4" s="26"/>
      <c r="F4" s="26"/>
      <c r="G4" s="26"/>
      <c r="H4" s="26"/>
      <c r="I4" s="26"/>
      <c r="J4" s="27">
        <v>4220.07</v>
      </c>
      <c r="K4" s="27">
        <v>-31512.53</v>
      </c>
    </row>
    <row r="5" spans="1:11" ht="12.75">
      <c r="A5" s="4"/>
      <c r="B5" s="4" t="s">
        <v>1</v>
      </c>
      <c r="C5" s="4" t="s">
        <v>2</v>
      </c>
      <c r="D5" s="5" t="s">
        <v>3</v>
      </c>
      <c r="E5" s="6"/>
      <c r="F5" s="5" t="s">
        <v>4</v>
      </c>
      <c r="G5" s="6"/>
      <c r="H5" s="5" t="s">
        <v>5</v>
      </c>
      <c r="I5" s="6"/>
      <c r="J5" s="13" t="s">
        <v>6</v>
      </c>
      <c r="K5" s="7"/>
    </row>
    <row r="6" spans="1:11" ht="12.75">
      <c r="A6" s="7"/>
      <c r="B6" s="7"/>
      <c r="C6" s="7"/>
      <c r="D6" s="8" t="s">
        <v>17</v>
      </c>
      <c r="E6" s="6" t="s">
        <v>7</v>
      </c>
      <c r="F6" s="8" t="s">
        <v>8</v>
      </c>
      <c r="G6" s="6" t="s">
        <v>7</v>
      </c>
      <c r="H6" s="8" t="s">
        <v>8</v>
      </c>
      <c r="I6" s="6" t="s">
        <v>7</v>
      </c>
      <c r="J6" s="8" t="s">
        <v>8</v>
      </c>
      <c r="K6" s="6" t="s">
        <v>7</v>
      </c>
    </row>
    <row r="7" spans="1:11" ht="12.75">
      <c r="A7" s="9"/>
      <c r="B7" s="9">
        <v>2012</v>
      </c>
      <c r="C7" s="9"/>
      <c r="D7" s="16">
        <v>20106.24</v>
      </c>
      <c r="E7" s="16">
        <v>34494.96</v>
      </c>
      <c r="F7" s="16">
        <f>D7*1</f>
        <v>20106.24</v>
      </c>
      <c r="G7" s="16">
        <f>E7*1</f>
        <v>34494.96</v>
      </c>
      <c r="H7" s="16">
        <f>H22</f>
        <v>21104.236</v>
      </c>
      <c r="I7" s="16">
        <f>I22</f>
        <v>10396.684</v>
      </c>
      <c r="J7" s="16">
        <f>F7-H7</f>
        <v>-997.9959999999992</v>
      </c>
      <c r="K7" s="16">
        <f>G7-I7</f>
        <v>24098.275999999998</v>
      </c>
    </row>
    <row r="8" spans="1:11" ht="12.75">
      <c r="A8" s="10"/>
      <c r="B8" s="10"/>
      <c r="C8" s="28" t="s">
        <v>20</v>
      </c>
      <c r="D8" s="17"/>
      <c r="E8" s="17"/>
      <c r="F8" s="18"/>
      <c r="G8" s="18"/>
      <c r="H8" s="18">
        <f>D7*0.15</f>
        <v>3015.936</v>
      </c>
      <c r="I8" s="18">
        <f>E7*0.15</f>
        <v>5174.244</v>
      </c>
      <c r="J8" s="17"/>
      <c r="K8" s="17"/>
    </row>
    <row r="9" spans="1:11" ht="12.75">
      <c r="A9" s="8"/>
      <c r="B9" s="8">
        <v>300</v>
      </c>
      <c r="C9" s="29" t="s">
        <v>10</v>
      </c>
      <c r="D9" s="19"/>
      <c r="E9" s="19"/>
      <c r="F9" s="19"/>
      <c r="G9" s="19"/>
      <c r="H9" s="19">
        <v>3600</v>
      </c>
      <c r="I9" s="19"/>
      <c r="J9" s="19"/>
      <c r="K9" s="19"/>
    </row>
    <row r="10" spans="1:11" ht="12.75">
      <c r="A10" s="8"/>
      <c r="B10" s="8" t="s">
        <v>21</v>
      </c>
      <c r="C10" s="29" t="s">
        <v>12</v>
      </c>
      <c r="D10" s="19"/>
      <c r="E10" s="19"/>
      <c r="F10" s="19"/>
      <c r="G10" s="19"/>
      <c r="H10" s="19">
        <v>288</v>
      </c>
      <c r="I10" s="19"/>
      <c r="J10" s="19"/>
      <c r="K10" s="19"/>
    </row>
    <row r="11" spans="1:11" ht="12.75">
      <c r="A11" s="8"/>
      <c r="B11" s="11"/>
      <c r="C11" s="29" t="s">
        <v>13</v>
      </c>
      <c r="D11" s="19"/>
      <c r="E11" s="19"/>
      <c r="F11" s="19"/>
      <c r="G11" s="19"/>
      <c r="H11" s="19">
        <v>15</v>
      </c>
      <c r="I11" s="19"/>
      <c r="J11" s="19"/>
      <c r="K11" s="19"/>
    </row>
    <row r="12" spans="1:11" ht="12.75">
      <c r="A12" s="8"/>
      <c r="B12" s="8"/>
      <c r="C12" s="29" t="s">
        <v>16</v>
      </c>
      <c r="D12" s="19"/>
      <c r="E12" s="19"/>
      <c r="F12" s="19"/>
      <c r="G12" s="19"/>
      <c r="H12" s="19">
        <v>345.76</v>
      </c>
      <c r="I12" s="19"/>
      <c r="J12" s="19"/>
      <c r="K12" s="19"/>
    </row>
    <row r="13" spans="1:11" ht="12.75">
      <c r="A13" s="8"/>
      <c r="B13" s="30"/>
      <c r="C13" s="8" t="s">
        <v>22</v>
      </c>
      <c r="D13" s="19"/>
      <c r="E13" s="19"/>
      <c r="F13" s="19"/>
      <c r="G13" s="19"/>
      <c r="H13" s="19">
        <v>1838.88</v>
      </c>
      <c r="I13" s="19"/>
      <c r="J13" s="19"/>
      <c r="K13" s="19"/>
    </row>
    <row r="14" spans="1:11" ht="12.75">
      <c r="A14" s="8"/>
      <c r="B14" s="11"/>
      <c r="C14" s="29" t="s">
        <v>23</v>
      </c>
      <c r="D14" s="19"/>
      <c r="E14" s="19"/>
      <c r="F14" s="19"/>
      <c r="G14" s="19"/>
      <c r="H14" s="19">
        <v>10080</v>
      </c>
      <c r="I14" s="19"/>
      <c r="J14" s="19"/>
      <c r="K14" s="19"/>
    </row>
    <row r="15" spans="1:11" ht="12.75">
      <c r="A15" s="8"/>
      <c r="B15" s="11" t="s">
        <v>24</v>
      </c>
      <c r="C15" s="29" t="s">
        <v>18</v>
      </c>
      <c r="D15" s="19"/>
      <c r="E15" s="19"/>
      <c r="F15" s="19"/>
      <c r="G15" s="19"/>
      <c r="H15" s="19">
        <v>984.4</v>
      </c>
      <c r="I15" s="19"/>
      <c r="J15" s="19"/>
      <c r="K15" s="19"/>
    </row>
    <row r="16" spans="1:11" ht="12.75">
      <c r="A16" s="8"/>
      <c r="B16" s="11" t="s">
        <v>25</v>
      </c>
      <c r="C16" s="29" t="s">
        <v>26</v>
      </c>
      <c r="D16" s="19"/>
      <c r="E16" s="19"/>
      <c r="F16" s="19"/>
      <c r="G16" s="19"/>
      <c r="H16" s="19"/>
      <c r="I16" s="19">
        <v>4192.44</v>
      </c>
      <c r="J16" s="19"/>
      <c r="K16" s="19"/>
    </row>
    <row r="17" spans="1:11" ht="12.75">
      <c r="A17" s="8"/>
      <c r="B17" s="11" t="s">
        <v>27</v>
      </c>
      <c r="C17" s="29" t="s">
        <v>28</v>
      </c>
      <c r="D17" s="19"/>
      <c r="E17" s="19"/>
      <c r="F17" s="19"/>
      <c r="G17" s="19"/>
      <c r="H17" s="19"/>
      <c r="I17" s="19">
        <v>250</v>
      </c>
      <c r="J17" s="19"/>
      <c r="K17" s="19"/>
    </row>
    <row r="18" spans="1:11" ht="12.75">
      <c r="A18" s="8"/>
      <c r="B18" s="8" t="s">
        <v>29</v>
      </c>
      <c r="C18" s="29" t="s">
        <v>30</v>
      </c>
      <c r="D18" s="19"/>
      <c r="E18" s="19"/>
      <c r="F18" s="19"/>
      <c r="G18" s="19"/>
      <c r="H18" s="19">
        <v>389.3</v>
      </c>
      <c r="I18" s="19"/>
      <c r="J18" s="19"/>
      <c r="K18" s="19"/>
    </row>
    <row r="19" spans="1:11" ht="12.75">
      <c r="A19" s="8"/>
      <c r="B19" s="31" t="s">
        <v>31</v>
      </c>
      <c r="C19" s="29" t="s">
        <v>32</v>
      </c>
      <c r="D19" s="19"/>
      <c r="E19" s="19"/>
      <c r="F19" s="19"/>
      <c r="G19" s="19"/>
      <c r="H19" s="19"/>
      <c r="I19" s="20">
        <v>780</v>
      </c>
      <c r="J19" s="19"/>
      <c r="K19" s="19"/>
    </row>
    <row r="20" spans="1:11" ht="12.75">
      <c r="A20" s="8"/>
      <c r="B20" s="31"/>
      <c r="C20" s="29"/>
      <c r="D20" s="19"/>
      <c r="E20" s="19"/>
      <c r="F20" s="19"/>
      <c r="G20" s="19"/>
      <c r="H20" s="19"/>
      <c r="I20" s="20"/>
      <c r="J20" s="19"/>
      <c r="K20" s="19"/>
    </row>
    <row r="21" spans="1:11" ht="12.75" customHeight="1">
      <c r="A21" s="8"/>
      <c r="B21" s="6"/>
      <c r="C21" s="32" t="s">
        <v>14</v>
      </c>
      <c r="D21" s="19"/>
      <c r="E21" s="20"/>
      <c r="F21" s="19"/>
      <c r="G21" s="20"/>
      <c r="H21" s="19">
        <v>546.96</v>
      </c>
      <c r="I21" s="20"/>
      <c r="J21" s="19"/>
      <c r="K21" s="20"/>
    </row>
    <row r="22" spans="1:11" ht="12.75">
      <c r="A22" s="12"/>
      <c r="B22" s="12"/>
      <c r="C22" s="12" t="s">
        <v>11</v>
      </c>
      <c r="D22" s="21"/>
      <c r="E22" s="21"/>
      <c r="F22" s="21"/>
      <c r="G22" s="21"/>
      <c r="H22" s="21">
        <f>SUM(H8:H21)</f>
        <v>21104.236</v>
      </c>
      <c r="I22" s="22">
        <f>SUM(I8:I21)</f>
        <v>10396.684</v>
      </c>
      <c r="J22" s="21">
        <f>J7</f>
        <v>-997.9959999999992</v>
      </c>
      <c r="K22" s="21">
        <f>K7</f>
        <v>24098.275999999998</v>
      </c>
    </row>
    <row r="23" spans="4:11" ht="12.75">
      <c r="D23" s="24">
        <f>D7+E7</f>
        <v>54601.2</v>
      </c>
      <c r="E23" s="24"/>
      <c r="F23" s="24">
        <f>F7+G7</f>
        <v>54601.2</v>
      </c>
      <c r="G23" s="24"/>
      <c r="H23" s="24">
        <f>H7+I7</f>
        <v>31500.92</v>
      </c>
      <c r="I23" s="24"/>
      <c r="J23" s="24">
        <f>J7+K7</f>
        <v>23100.28</v>
      </c>
      <c r="K23" s="24"/>
    </row>
    <row r="24" spans="4:11" ht="12.75">
      <c r="D24" s="23"/>
      <c r="E24" s="23"/>
      <c r="F24" s="23"/>
      <c r="G24" s="23"/>
      <c r="H24" s="23"/>
      <c r="I24" s="23"/>
      <c r="J24" s="15">
        <f>J4+J22</f>
        <v>3222.0740000000005</v>
      </c>
      <c r="K24" s="15">
        <f>K4+K22</f>
        <v>-7414.254000000001</v>
      </c>
    </row>
    <row r="25" spans="4:11" ht="12.75">
      <c r="D25" s="23"/>
      <c r="E25" s="23"/>
      <c r="F25" s="23"/>
      <c r="G25" s="23"/>
      <c r="H25" s="23"/>
      <c r="I25" s="23"/>
      <c r="J25" s="24">
        <f>J24+K24</f>
        <v>-4192.18</v>
      </c>
      <c r="K25" s="24"/>
    </row>
  </sheetData>
  <sheetProtection/>
  <mergeCells count="8">
    <mergeCell ref="D23:E23"/>
    <mergeCell ref="F23:G23"/>
    <mergeCell ref="H23:I23"/>
    <mergeCell ref="J23:K23"/>
    <mergeCell ref="J25:K25"/>
    <mergeCell ref="A1:K1"/>
    <mergeCell ref="A3:K3"/>
    <mergeCell ref="C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2013-03-30T09:02:40Z</cp:lastPrinted>
  <dcterms:created xsi:type="dcterms:W3CDTF">2011-04-20T10:15:24Z</dcterms:created>
  <dcterms:modified xsi:type="dcterms:W3CDTF">2013-04-05T08:19:55Z</dcterms:modified>
  <cp:category/>
  <cp:version/>
  <cp:contentType/>
  <cp:contentStatus/>
</cp:coreProperties>
</file>