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<sst xmlns="http://schemas.openxmlformats.org/spreadsheetml/2006/main" count="32" uniqueCount="27">
  <si>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</si>
  <si>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</si>
  <si>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</si>
  <si>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</si>
  <si>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</si>
  <si>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</si>
  <si>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</si>
  <si>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</si>
  <si>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</si>
  <si>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</si>
  <si>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</si>
  <si>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</si>
  <si>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</si>
  <si>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</si>
  <si>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</si>
  <si>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</si>
  <si>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АВС (вывоз мусора)</t>
  </si>
  <si>
    <t>электроэнергия</t>
  </si>
  <si>
    <t>Минимаоьный налог УСНО 1%</t>
  </si>
  <si>
    <t>Рабочая,32</t>
  </si>
  <si>
    <t>за 2012 г. (январь - декабрь)</t>
  </si>
  <si>
    <t>250/300</t>
  </si>
  <si>
    <t>Профилактика (1,2,3,4 кв)</t>
  </si>
  <si>
    <t>26.10.</t>
  </si>
  <si>
    <t>ремонт трубы; штукатурка 2х труб3997  кирпич 24 шт.*12,00; песок строит; побелка клеевая, перевозка стой мат-лов</t>
  </si>
  <si>
    <t>21.11.</t>
  </si>
  <si>
    <t>изготовление мусорного ящика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</si>
</sst>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9" fontId="0" fillId="34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:K32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2:11" ht="15.75">
      <c r="B2" s="1" t="s">
        <v>0</v>
      </c>
      <c r="C2" s="2"/>
      <c r="D2" s="2"/>
      <c r="E2" s="2"/>
      <c r="F2" s="2"/>
      <c r="G2" s="2"/>
      <c r="H2" s="3"/>
      <c r="K2" s="16">
        <v>1</v>
      </c>
    </row>
    <row r="3" spans="1:11" ht="18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3:11" ht="15.75">
      <c r="C4" s="40" t="s">
        <v>20</v>
      </c>
      <c r="D4" s="40"/>
      <c r="E4" s="40"/>
      <c r="F4" s="40"/>
      <c r="G4" s="40"/>
      <c r="H4" s="40"/>
      <c r="I4" s="40"/>
      <c r="J4" s="17">
        <v>-2753.22</v>
      </c>
      <c r="K4" s="17">
        <v>3622.07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5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>
        <v>2012</v>
      </c>
      <c r="C7" s="9"/>
      <c r="D7" s="18">
        <v>5525.76</v>
      </c>
      <c r="E7" s="18">
        <v>9480.24</v>
      </c>
      <c r="F7" s="18">
        <f>D7*1</f>
        <v>5525.76</v>
      </c>
      <c r="G7" s="18">
        <f>E7*1</f>
        <v>9480.24</v>
      </c>
      <c r="H7" s="18">
        <f>H19</f>
        <v>10797.274</v>
      </c>
      <c r="I7" s="18">
        <f>I19</f>
        <v>11152.266</v>
      </c>
      <c r="J7" s="18">
        <f>F7-H7</f>
        <v>-5271.513999999999</v>
      </c>
      <c r="K7" s="18">
        <f>G7-I7</f>
        <v>-1672.0259999999998</v>
      </c>
    </row>
    <row r="8" spans="1:11" ht="12.75">
      <c r="A8" s="10"/>
      <c r="B8" s="10"/>
      <c r="C8" s="11" t="s">
        <v>11</v>
      </c>
      <c r="D8" s="19"/>
      <c r="E8" s="19"/>
      <c r="F8" s="20"/>
      <c r="G8" s="20"/>
      <c r="H8" s="20">
        <f>D7*15/100</f>
        <v>828.864</v>
      </c>
      <c r="I8" s="20">
        <f>E7*15/100</f>
        <v>1422.036</v>
      </c>
      <c r="J8" s="19"/>
      <c r="K8" s="19"/>
    </row>
    <row r="9" spans="1:11" ht="12.75">
      <c r="A9" s="11"/>
      <c r="B9" s="11"/>
      <c r="C9" s="13"/>
      <c r="D9" s="21"/>
      <c r="E9" s="21"/>
      <c r="F9" s="21"/>
      <c r="G9" s="21"/>
      <c r="H9" s="21"/>
      <c r="I9" s="21"/>
      <c r="J9" s="21"/>
      <c r="K9" s="21"/>
    </row>
    <row r="10" spans="1:11" ht="12.75">
      <c r="A10" s="8"/>
      <c r="B10" s="8" t="s">
        <v>21</v>
      </c>
      <c r="C10" s="8" t="s">
        <v>12</v>
      </c>
      <c r="D10" s="22"/>
      <c r="E10" s="22"/>
      <c r="F10" s="22"/>
      <c r="G10" s="22"/>
      <c r="H10" s="22">
        <v>3300</v>
      </c>
      <c r="I10" s="22"/>
      <c r="J10" s="22"/>
      <c r="K10" s="22"/>
    </row>
    <row r="11" spans="1:11" ht="12.75">
      <c r="A11" s="8"/>
      <c r="B11" s="8"/>
      <c r="C11" s="8" t="s">
        <v>14</v>
      </c>
      <c r="D11" s="22"/>
      <c r="E11" s="22"/>
      <c r="F11" s="22"/>
      <c r="G11" s="22"/>
      <c r="H11" s="22"/>
      <c r="I11" s="22"/>
      <c r="J11" s="22"/>
      <c r="K11" s="22"/>
    </row>
    <row r="12" spans="1:11" ht="12.75">
      <c r="A12" s="8"/>
      <c r="B12" s="12"/>
      <c r="C12" s="8" t="s">
        <v>15</v>
      </c>
      <c r="D12" s="22"/>
      <c r="E12" s="22"/>
      <c r="F12" s="22"/>
      <c r="G12" s="22"/>
      <c r="H12" s="22"/>
      <c r="I12" s="22"/>
      <c r="J12" s="22"/>
      <c r="K12" s="22"/>
    </row>
    <row r="13" spans="1:11" ht="12.75">
      <c r="A13" s="8"/>
      <c r="B13" s="8"/>
      <c r="C13" s="8" t="s">
        <v>22</v>
      </c>
      <c r="D13" s="22"/>
      <c r="E13" s="22"/>
      <c r="F13" s="22"/>
      <c r="G13" s="22"/>
      <c r="H13" s="22">
        <v>198</v>
      </c>
      <c r="I13" s="22"/>
      <c r="J13" s="22"/>
      <c r="K13" s="22"/>
    </row>
    <row r="14" spans="1:11" ht="12.75">
      <c r="A14" s="8"/>
      <c r="B14" s="8"/>
      <c r="C14" s="8" t="s">
        <v>17</v>
      </c>
      <c r="D14" s="22"/>
      <c r="E14" s="22"/>
      <c r="F14" s="22"/>
      <c r="G14" s="22"/>
      <c r="H14" s="22"/>
      <c r="I14" s="22"/>
      <c r="J14" s="22"/>
      <c r="K14" s="22"/>
    </row>
    <row r="15" spans="1:11" ht="12.75">
      <c r="A15" s="8"/>
      <c r="B15" s="6"/>
      <c r="C15" s="8" t="s">
        <v>16</v>
      </c>
      <c r="D15" s="22"/>
      <c r="E15" s="23"/>
      <c r="F15" s="22"/>
      <c r="G15" s="23"/>
      <c r="H15" s="22">
        <v>6272</v>
      </c>
      <c r="I15" s="23"/>
      <c r="J15" s="22"/>
      <c r="K15" s="23"/>
    </row>
    <row r="16" spans="1:11" ht="38.25">
      <c r="A16" s="8"/>
      <c r="B16" s="6" t="s">
        <v>23</v>
      </c>
      <c r="C16" s="24" t="s">
        <v>24</v>
      </c>
      <c r="D16" s="22"/>
      <c r="E16" s="23"/>
      <c r="F16" s="22"/>
      <c r="G16" s="23"/>
      <c r="H16" s="22"/>
      <c r="I16" s="23">
        <v>5799.79</v>
      </c>
      <c r="J16" s="22"/>
      <c r="K16" s="23"/>
    </row>
    <row r="17" spans="1:11" ht="12.75">
      <c r="A17" s="8"/>
      <c r="B17" s="6" t="s">
        <v>25</v>
      </c>
      <c r="C17" s="24" t="s">
        <v>26</v>
      </c>
      <c r="D17" s="22"/>
      <c r="E17" s="23"/>
      <c r="F17" s="22"/>
      <c r="G17" s="23"/>
      <c r="H17" s="22"/>
      <c r="I17" s="23">
        <v>3930.44</v>
      </c>
      <c r="J17" s="22"/>
      <c r="K17" s="23"/>
    </row>
    <row r="18" spans="1:11" ht="12.75">
      <c r="A18" s="8"/>
      <c r="B18" s="6"/>
      <c r="C18" s="8" t="s">
        <v>18</v>
      </c>
      <c r="D18" s="22"/>
      <c r="E18" s="23"/>
      <c r="F18" s="22"/>
      <c r="G18" s="23"/>
      <c r="H18" s="22">
        <v>198.41</v>
      </c>
      <c r="I18" s="23"/>
      <c r="J18" s="22"/>
      <c r="K18" s="23"/>
    </row>
    <row r="19" spans="1:11" ht="12.75">
      <c r="A19" s="14"/>
      <c r="B19" s="14"/>
      <c r="C19" s="14" t="s">
        <v>13</v>
      </c>
      <c r="D19" s="25"/>
      <c r="E19" s="25"/>
      <c r="F19" s="25"/>
      <c r="G19" s="25"/>
      <c r="H19" s="25">
        <f>SUM(H8:H18)</f>
        <v>10797.274</v>
      </c>
      <c r="I19" s="26">
        <f>SUM(I8:I18)</f>
        <v>11152.266</v>
      </c>
      <c r="J19" s="25">
        <f>J7</f>
        <v>-5271.513999999999</v>
      </c>
      <c r="K19" s="25">
        <f>K7</f>
        <v>-1672.0259999999998</v>
      </c>
    </row>
    <row r="20" spans="4:11" ht="12.75">
      <c r="D20" s="36">
        <f>D7+E7</f>
        <v>15006</v>
      </c>
      <c r="E20" s="36"/>
      <c r="F20" s="36">
        <f>F7+G7</f>
        <v>15006</v>
      </c>
      <c r="G20" s="36"/>
      <c r="H20" s="36">
        <f>H7+I7</f>
        <v>21949.54</v>
      </c>
      <c r="I20" s="36"/>
      <c r="J20" s="36">
        <f>J19+K19</f>
        <v>-6943.539999999999</v>
      </c>
      <c r="K20" s="36"/>
    </row>
    <row r="21" spans="1:11" ht="12.75" customHeight="1">
      <c r="A21" s="27"/>
      <c r="B21" s="27"/>
      <c r="C21" s="27"/>
      <c r="D21" s="28"/>
      <c r="E21" s="28"/>
      <c r="F21" s="28"/>
      <c r="G21" s="28"/>
      <c r="H21" s="28"/>
      <c r="I21" s="28"/>
      <c r="J21" s="29">
        <f>J4+J19</f>
        <v>-8024.733999999999</v>
      </c>
      <c r="K21" s="29">
        <f>K4+K19</f>
        <v>1950.0440000000003</v>
      </c>
    </row>
    <row r="22" spans="1:11" ht="15.75">
      <c r="A22" s="30"/>
      <c r="B22" s="31"/>
      <c r="C22" s="32"/>
      <c r="D22" s="33"/>
      <c r="E22" s="33"/>
      <c r="F22" s="33"/>
      <c r="G22" s="33"/>
      <c r="H22" s="34"/>
      <c r="I22" s="35"/>
      <c r="J22" s="37">
        <f>J21+K21</f>
        <v>-6074.689999999999</v>
      </c>
      <c r="K22" s="38"/>
    </row>
    <row r="23" spans="1:11" ht="18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2.75">
      <c r="A24" s="41"/>
      <c r="B24" s="41"/>
      <c r="C24" s="42"/>
      <c r="D24" s="42"/>
      <c r="E24" s="42"/>
      <c r="F24" s="42"/>
      <c r="G24" s="42"/>
      <c r="H24" s="42"/>
      <c r="I24" s="42"/>
      <c r="J24" s="41"/>
      <c r="K24" s="30"/>
    </row>
    <row r="25" spans="1:11" ht="12.75">
      <c r="A25" s="30"/>
      <c r="B25" s="30"/>
      <c r="C25" s="30"/>
      <c r="D25" s="43"/>
      <c r="E25" s="43"/>
      <c r="F25" s="43"/>
      <c r="G25" s="43"/>
      <c r="H25" s="43"/>
      <c r="I25" s="30"/>
      <c r="J25" s="30"/>
      <c r="K25" s="30"/>
    </row>
    <row r="26" spans="1:11" ht="12.75">
      <c r="A26" s="31"/>
      <c r="B26" s="31"/>
      <c r="C26" s="30"/>
      <c r="D26" s="43"/>
      <c r="E26" s="43"/>
      <c r="F26" s="43"/>
      <c r="G26" s="43"/>
      <c r="H26" s="43"/>
      <c r="I26" s="44"/>
      <c r="J26" s="44"/>
      <c r="K26" s="44"/>
    </row>
    <row r="27" spans="1:11" ht="12.75">
      <c r="A27" s="31"/>
      <c r="B27" s="31"/>
      <c r="C27" s="30"/>
      <c r="D27" s="44"/>
      <c r="E27" s="44"/>
      <c r="F27" s="45"/>
      <c r="G27" s="45"/>
      <c r="H27" s="44"/>
      <c r="I27" s="45"/>
      <c r="J27" s="44"/>
      <c r="K27" s="44"/>
    </row>
    <row r="28" spans="3:8" ht="12.75">
      <c r="C28" s="46"/>
      <c r="D28" s="47"/>
      <c r="E28" s="47"/>
      <c r="F28" s="47"/>
      <c r="G28" s="47"/>
      <c r="H28" s="47"/>
    </row>
    <row r="29" spans="3:8" ht="12.75">
      <c r="C29" s="47"/>
      <c r="D29" s="48"/>
      <c r="E29" s="47"/>
      <c r="F29" s="47"/>
      <c r="G29" s="47"/>
      <c r="H29" s="47"/>
    </row>
  </sheetData>
  <sheetProtection/>
  <mergeCells count="8">
    <mergeCell ref="H20:I20"/>
    <mergeCell ref="J20:K20"/>
    <mergeCell ref="J22:K22"/>
    <mergeCell ref="A1:K1"/>
    <mergeCell ref="A3:K3"/>
    <mergeCell ref="C4:I4"/>
    <mergeCell ref="D20:E20"/>
    <mergeCell ref="F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2013-04-05T07:35:04Z</dcterms:modified>
  <cp:category/>
  <cp:version/>
  <cp:contentType/>
  <cp:contentStatus/>
</cp:coreProperties>
</file>