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<sst xmlns="http://schemas.openxmlformats.org/spreadsheetml/2006/main" count="45" uniqueCount="34">
  <si>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</si>
  <si>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</si>
  <si>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</si>
  <si>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</si>
  <si>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</si>
  <si>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</si>
  <si>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</si>
  <si>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</si>
  <si>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</si>
  <si>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</si>
  <si>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</si>
  <si>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</si>
  <si>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</si>
  <si>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</si>
  <si>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</si>
  <si>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</si>
  <si>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АВС (вывоз мусора)</t>
  </si>
  <si>
    <t>30.06.</t>
  </si>
  <si>
    <t>Рабочая,16</t>
  </si>
  <si>
    <t>за 2012 г. (янв - июнь)</t>
  </si>
  <si>
    <t>24=00</t>
  </si>
  <si>
    <t>Профилактика (1,2 кв)</t>
  </si>
  <si>
    <t>электроэнергия</t>
  </si>
  <si>
    <t>31.01.</t>
  </si>
  <si>
    <t>работа печника (обследован черд, дымох)</t>
  </si>
  <si>
    <t>29.02.</t>
  </si>
  <si>
    <t>31.03.</t>
  </si>
  <si>
    <t>30.04.</t>
  </si>
  <si>
    <t>31.05.</t>
  </si>
  <si>
    <t>14.06.</t>
  </si>
  <si>
    <t>оплата за окна кв4/1</t>
  </si>
  <si>
    <t>15.06.</t>
  </si>
  <si>
    <t>опл за материалы на ремонт пристроя</t>
  </si>
  <si>
    <t>Минимаоьный налог УСНО 1%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</si>
</sst>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0" applyNumberFormat="1" applyFont="1" applyAlignment="1">
      <alignment/>
    </xf>
    <xf numFmtId="0" fontId="4" fillId="15" borderId="0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7" borderId="14" xfId="0" applyFont="1" applyFill="1" applyBorder="1" applyAlignment="1">
      <alignment/>
    </xf>
    <xf numFmtId="4" fontId="0" fillId="7" borderId="14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1" sqref="A1:K3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2:11" ht="15.75">
      <c r="B2" s="1" t="s">
        <v>0</v>
      </c>
      <c r="C2" s="2"/>
      <c r="D2" s="2"/>
      <c r="E2" s="2"/>
      <c r="F2" s="2"/>
      <c r="G2" s="2"/>
      <c r="H2" s="3"/>
      <c r="K2" s="18">
        <v>1.39</v>
      </c>
    </row>
    <row r="3" spans="1:11" ht="18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3:11" ht="15.75">
      <c r="C4" s="17" t="s">
        <v>19</v>
      </c>
      <c r="D4" s="17"/>
      <c r="E4" s="17"/>
      <c r="F4" s="17"/>
      <c r="G4" s="17"/>
      <c r="H4" s="17"/>
      <c r="I4" s="17"/>
      <c r="J4" s="20">
        <v>-51530.84</v>
      </c>
      <c r="K4" s="20">
        <v>3586.36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>
        <v>2012</v>
      </c>
      <c r="C7" s="9"/>
      <c r="D7" s="21">
        <v>4341.12</v>
      </c>
      <c r="E7" s="21">
        <v>7447.74</v>
      </c>
      <c r="F7" s="21">
        <f>D7*1.39</f>
        <v>6034.1568</v>
      </c>
      <c r="G7" s="21">
        <f>E7*1.39</f>
        <v>10352.3586</v>
      </c>
      <c r="H7" s="21">
        <f>H29</f>
        <v>6808.058</v>
      </c>
      <c r="I7" s="21">
        <f>I29</f>
        <v>29685.811</v>
      </c>
      <c r="J7" s="21">
        <f>F7-H7</f>
        <v>-773.9012000000002</v>
      </c>
      <c r="K7" s="21">
        <f>G7-I7</f>
        <v>-19333.452400000002</v>
      </c>
    </row>
    <row r="8" spans="1:11" ht="12.75">
      <c r="A8" s="10"/>
      <c r="B8" s="10"/>
      <c r="C8" s="11" t="s">
        <v>11</v>
      </c>
      <c r="D8" s="22"/>
      <c r="E8" s="22"/>
      <c r="F8" s="23"/>
      <c r="G8" s="23"/>
      <c r="H8" s="23">
        <f>D7*15/100</f>
        <v>651.168</v>
      </c>
      <c r="I8" s="23">
        <f>E7*15/100</f>
        <v>1117.1609999999998</v>
      </c>
      <c r="J8" s="22"/>
      <c r="K8" s="22"/>
    </row>
    <row r="9" spans="1:11" ht="12.75">
      <c r="A9" s="11"/>
      <c r="B9" s="11"/>
      <c r="C9" s="13"/>
      <c r="D9" s="24"/>
      <c r="E9" s="24"/>
      <c r="F9" s="24"/>
      <c r="G9" s="24"/>
      <c r="H9" s="24"/>
      <c r="I9" s="24"/>
      <c r="J9" s="24"/>
      <c r="K9" s="24"/>
    </row>
    <row r="10" spans="1:11" ht="12.75">
      <c r="A10" s="8"/>
      <c r="B10" s="8">
        <v>300</v>
      </c>
      <c r="C10" s="8" t="s">
        <v>12</v>
      </c>
      <c r="D10" s="25"/>
      <c r="E10" s="25"/>
      <c r="F10" s="25"/>
      <c r="G10" s="25"/>
      <c r="H10" s="25">
        <v>1800</v>
      </c>
      <c r="I10" s="25"/>
      <c r="J10" s="25"/>
      <c r="K10" s="25"/>
    </row>
    <row r="11" spans="1:11" ht="12.75">
      <c r="A11" s="8"/>
      <c r="B11" s="8" t="s">
        <v>20</v>
      </c>
      <c r="C11" s="8" t="s">
        <v>14</v>
      </c>
      <c r="D11" s="25"/>
      <c r="E11" s="25"/>
      <c r="F11" s="25"/>
      <c r="G11" s="25"/>
      <c r="H11" s="25">
        <v>224</v>
      </c>
      <c r="I11" s="25"/>
      <c r="J11" s="25"/>
      <c r="K11" s="25"/>
    </row>
    <row r="12" spans="1:11" ht="12.75">
      <c r="A12" s="8"/>
      <c r="B12" s="12"/>
      <c r="C12" s="8" t="s">
        <v>15</v>
      </c>
      <c r="D12" s="25"/>
      <c r="E12" s="25"/>
      <c r="F12" s="25"/>
      <c r="G12" s="25"/>
      <c r="H12" s="25">
        <v>30</v>
      </c>
      <c r="I12" s="25"/>
      <c r="J12" s="25"/>
      <c r="K12" s="25"/>
    </row>
    <row r="13" spans="1:11" ht="12.75">
      <c r="A13" s="8"/>
      <c r="B13" s="8"/>
      <c r="C13" s="8" t="s">
        <v>21</v>
      </c>
      <c r="D13" s="25"/>
      <c r="E13" s="25"/>
      <c r="F13" s="25"/>
      <c r="G13" s="25"/>
      <c r="H13" s="25">
        <v>89.4</v>
      </c>
      <c r="I13" s="25"/>
      <c r="J13" s="25"/>
      <c r="K13" s="25"/>
    </row>
    <row r="14" spans="1:11" ht="12.75">
      <c r="A14" s="8"/>
      <c r="B14" s="8"/>
      <c r="C14" s="26" t="s">
        <v>22</v>
      </c>
      <c r="D14" s="27"/>
      <c r="E14" s="27"/>
      <c r="F14" s="27"/>
      <c r="G14" s="27"/>
      <c r="H14" s="27"/>
      <c r="I14" s="25"/>
      <c r="J14" s="25"/>
      <c r="K14" s="25"/>
    </row>
    <row r="15" spans="1:11" ht="12.75">
      <c r="A15" s="8"/>
      <c r="B15" s="6" t="s">
        <v>23</v>
      </c>
      <c r="C15" s="8" t="s">
        <v>24</v>
      </c>
      <c r="D15" s="25"/>
      <c r="E15" s="28"/>
      <c r="F15" s="25"/>
      <c r="G15" s="28"/>
      <c r="H15" s="25"/>
      <c r="I15" s="28">
        <v>194.65</v>
      </c>
      <c r="J15" s="25"/>
      <c r="K15" s="28"/>
    </row>
    <row r="16" spans="1:11" ht="12.75">
      <c r="A16" s="8"/>
      <c r="B16" s="6" t="s">
        <v>23</v>
      </c>
      <c r="C16" s="8" t="s">
        <v>16</v>
      </c>
      <c r="D16" s="25"/>
      <c r="E16" s="28"/>
      <c r="F16" s="25"/>
      <c r="G16" s="28"/>
      <c r="H16" s="25">
        <v>588</v>
      </c>
      <c r="I16" s="28"/>
      <c r="J16" s="25"/>
      <c r="K16" s="28"/>
    </row>
    <row r="17" spans="1:11" ht="12.75">
      <c r="A17" s="8"/>
      <c r="B17" s="6" t="s">
        <v>25</v>
      </c>
      <c r="C17" s="8" t="s">
        <v>16</v>
      </c>
      <c r="D17" s="25"/>
      <c r="E17" s="28"/>
      <c r="F17" s="25"/>
      <c r="G17" s="28"/>
      <c r="H17" s="25">
        <v>588</v>
      </c>
      <c r="I17" s="28"/>
      <c r="J17" s="25"/>
      <c r="K17" s="28"/>
    </row>
    <row r="18" spans="1:11" ht="12.75">
      <c r="A18" s="8"/>
      <c r="B18" s="6" t="s">
        <v>26</v>
      </c>
      <c r="C18" s="8" t="s">
        <v>16</v>
      </c>
      <c r="D18" s="25"/>
      <c r="E18" s="28"/>
      <c r="F18" s="25"/>
      <c r="G18" s="28"/>
      <c r="H18" s="25">
        <v>588</v>
      </c>
      <c r="I18" s="28"/>
      <c r="J18" s="25"/>
      <c r="K18" s="28"/>
    </row>
    <row r="19" spans="1:11" ht="12.75">
      <c r="A19" s="8"/>
      <c r="B19" s="6" t="s">
        <v>27</v>
      </c>
      <c r="C19" s="8" t="s">
        <v>16</v>
      </c>
      <c r="D19" s="25"/>
      <c r="E19" s="28"/>
      <c r="F19" s="25"/>
      <c r="G19" s="28"/>
      <c r="H19" s="25">
        <v>588</v>
      </c>
      <c r="I19" s="28"/>
      <c r="J19" s="25"/>
      <c r="K19" s="28"/>
    </row>
    <row r="20" spans="1:11" ht="12.75">
      <c r="A20" s="8"/>
      <c r="B20" s="6" t="s">
        <v>28</v>
      </c>
      <c r="C20" s="8" t="s">
        <v>16</v>
      </c>
      <c r="D20" s="25"/>
      <c r="E20" s="28"/>
      <c r="F20" s="25"/>
      <c r="G20" s="28"/>
      <c r="H20" s="25">
        <v>588</v>
      </c>
      <c r="I20" s="28"/>
      <c r="J20" s="25"/>
      <c r="K20" s="28"/>
    </row>
    <row r="21" spans="1:11" ht="12.75" customHeight="1">
      <c r="A21" s="8"/>
      <c r="B21" s="6" t="s">
        <v>29</v>
      </c>
      <c r="C21" s="8" t="s">
        <v>30</v>
      </c>
      <c r="D21" s="25"/>
      <c r="E21" s="28"/>
      <c r="F21" s="25"/>
      <c r="G21" s="28"/>
      <c r="H21" s="25"/>
      <c r="I21" s="28">
        <v>24350</v>
      </c>
      <c r="J21" s="25"/>
      <c r="K21" s="28"/>
    </row>
    <row r="22" spans="1:11" ht="12.75">
      <c r="A22" s="8"/>
      <c r="B22" s="6" t="s">
        <v>31</v>
      </c>
      <c r="C22" s="29" t="s">
        <v>32</v>
      </c>
      <c r="D22" s="25"/>
      <c r="E22" s="28"/>
      <c r="F22" s="25"/>
      <c r="G22" s="28"/>
      <c r="H22" s="25"/>
      <c r="I22" s="28">
        <v>4024</v>
      </c>
      <c r="J22" s="25"/>
      <c r="K22" s="28"/>
    </row>
    <row r="23" spans="1:11" ht="12.75">
      <c r="A23" s="8"/>
      <c r="B23" s="6" t="s">
        <v>17</v>
      </c>
      <c r="C23" s="29" t="s">
        <v>16</v>
      </c>
      <c r="D23" s="25"/>
      <c r="E23" s="28"/>
      <c r="F23" s="25"/>
      <c r="G23" s="28"/>
      <c r="H23" s="25">
        <v>588</v>
      </c>
      <c r="I23" s="28"/>
      <c r="J23" s="25"/>
      <c r="K23" s="28"/>
    </row>
    <row r="24" spans="1:11" ht="12.75">
      <c r="A24" s="8"/>
      <c r="B24" s="6"/>
      <c r="C24" s="29"/>
      <c r="D24" s="25"/>
      <c r="E24" s="28"/>
      <c r="F24" s="25"/>
      <c r="G24" s="28"/>
      <c r="H24" s="25"/>
      <c r="I24" s="28"/>
      <c r="J24" s="25"/>
      <c r="K24" s="28"/>
    </row>
    <row r="25" spans="1:11" ht="12.75">
      <c r="A25" s="8"/>
      <c r="B25" s="6"/>
      <c r="C25" s="29"/>
      <c r="D25" s="25"/>
      <c r="E25" s="28"/>
      <c r="F25" s="25"/>
      <c r="G25" s="28"/>
      <c r="H25" s="25"/>
      <c r="I25" s="28"/>
      <c r="J25" s="25"/>
      <c r="K25" s="28"/>
    </row>
    <row r="26" spans="1:11" ht="12.75">
      <c r="A26" s="8"/>
      <c r="B26" s="6"/>
      <c r="C26" s="29"/>
      <c r="D26" s="25"/>
      <c r="E26" s="28"/>
      <c r="F26" s="25"/>
      <c r="G26" s="28"/>
      <c r="H26" s="25"/>
      <c r="I26" s="28"/>
      <c r="J26" s="25"/>
      <c r="K26" s="28"/>
    </row>
    <row r="27" spans="1:11" ht="12.75">
      <c r="A27" s="8"/>
      <c r="B27" s="6"/>
      <c r="C27" s="29"/>
      <c r="D27" s="25"/>
      <c r="E27" s="28"/>
      <c r="F27" s="25"/>
      <c r="G27" s="28"/>
      <c r="H27" s="25"/>
      <c r="I27" s="28"/>
      <c r="J27" s="25"/>
      <c r="K27" s="28"/>
    </row>
    <row r="28" spans="1:11" ht="12.75">
      <c r="A28" s="8"/>
      <c r="B28" s="6"/>
      <c r="C28" s="8" t="s">
        <v>33</v>
      </c>
      <c r="D28" s="25"/>
      <c r="E28" s="28"/>
      <c r="F28" s="25"/>
      <c r="G28" s="28"/>
      <c r="H28" s="25">
        <v>485.49</v>
      </c>
      <c r="I28" s="28"/>
      <c r="J28" s="25"/>
      <c r="K28" s="28"/>
    </row>
    <row r="29" spans="1:11" ht="12.75">
      <c r="A29" s="14"/>
      <c r="B29" s="14"/>
      <c r="C29" s="14" t="s">
        <v>13</v>
      </c>
      <c r="D29" s="30"/>
      <c r="E29" s="30"/>
      <c r="F29" s="30"/>
      <c r="G29" s="30"/>
      <c r="H29" s="30">
        <f>SUM(H8:H28)</f>
        <v>6808.058</v>
      </c>
      <c r="I29" s="31">
        <f>SUM(I8:I28)</f>
        <v>29685.811</v>
      </c>
      <c r="J29" s="30">
        <f>J7</f>
        <v>-773.9012000000002</v>
      </c>
      <c r="K29" s="30">
        <f>K7</f>
        <v>-19333.452400000002</v>
      </c>
    </row>
    <row r="30" spans="4:11" ht="12.75">
      <c r="D30" s="32">
        <f>D7+E7</f>
        <v>11788.86</v>
      </c>
      <c r="E30" s="32"/>
      <c r="F30" s="32">
        <f>F7+G7</f>
        <v>16386.5154</v>
      </c>
      <c r="G30" s="32"/>
      <c r="H30" s="32">
        <f>H7+I7</f>
        <v>36493.869</v>
      </c>
      <c r="I30" s="32"/>
      <c r="J30" s="32">
        <f>J29+K29</f>
        <v>-20107.353600000002</v>
      </c>
      <c r="K30" s="32"/>
    </row>
    <row r="31" spans="1:11" ht="18">
      <c r="A31" s="33"/>
      <c r="B31" s="33"/>
      <c r="C31" s="33"/>
      <c r="D31" s="34"/>
      <c r="E31" s="34"/>
      <c r="F31" s="34"/>
      <c r="G31" s="34"/>
      <c r="H31" s="34"/>
      <c r="I31" s="34"/>
      <c r="J31" s="35">
        <f>J4+J29</f>
        <v>-52304.7412</v>
      </c>
      <c r="K31" s="35">
        <f>K4+K29</f>
        <v>-15747.092400000001</v>
      </c>
    </row>
    <row r="32" spans="1:11" ht="15.75">
      <c r="A32" s="36"/>
      <c r="B32" s="37"/>
      <c r="C32" s="38"/>
      <c r="D32" s="39"/>
      <c r="E32" s="39"/>
      <c r="F32" s="39"/>
      <c r="G32" s="39"/>
      <c r="H32" s="40"/>
      <c r="I32" s="41"/>
      <c r="J32" s="42">
        <f>J31+K31</f>
        <v>-68051.8336</v>
      </c>
      <c r="K32" s="43"/>
    </row>
  </sheetData>
  <sheetProtection/>
  <mergeCells count="8">
    <mergeCell ref="D30:E30"/>
    <mergeCell ref="F30:G30"/>
    <mergeCell ref="H30:I30"/>
    <mergeCell ref="J30:K30"/>
    <mergeCell ref="J32:K32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2013-04-05T07:32:48Z</dcterms:modified>
  <cp:category/>
  <cp:version/>
  <cp:contentType/>
  <cp:contentStatus/>
</cp:coreProperties>
</file>