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<sst xmlns="http://schemas.openxmlformats.org/spreadsheetml/2006/main" count="43" uniqueCount="38">
  <si>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</si>
  <si>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</si>
  <si>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</si>
  <si>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</si>
  <si>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</si>
  <si>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</si>
  <si>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</si>
  <si>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</si>
  <si>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</si>
  <si>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</si>
  <si>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</si>
  <si>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</si>
  <si>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</si>
  <si>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</si>
  <si>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</si>
  <si>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</si>
  <si>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</si>
  <si>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АВС (вывоз мусора)</t>
  </si>
  <si>
    <t>29.03.</t>
  </si>
  <si>
    <t>за 2012 год (январь - декабрь)</t>
  </si>
  <si>
    <t>Отчет по собранным и отработанным денежным средствам</t>
  </si>
  <si>
    <t>250/300</t>
  </si>
  <si>
    <t>Профилактика (1,2,3,4 кв)</t>
  </si>
  <si>
    <t>27.01.</t>
  </si>
  <si>
    <t>печник: (обслед чердака, дымоход)</t>
  </si>
  <si>
    <t>02.03.</t>
  </si>
  <si>
    <t>ремонт пола, врезка стекла 1946=49; доска 245=00; стекло 1500=00; окон рама 1500=00</t>
  </si>
  <si>
    <t>07.03.</t>
  </si>
  <si>
    <t>плотник: (замена окон рамы)</t>
  </si>
  <si>
    <t>печник: (чистка труб)</t>
  </si>
  <si>
    <t>18.07.</t>
  </si>
  <si>
    <t>краска для подъезда</t>
  </si>
  <si>
    <t>06.12.</t>
  </si>
  <si>
    <t>плотник: обследование кровли, снятие размеров</t>
  </si>
  <si>
    <t>Пушкариха,  д.1</t>
  </si>
  <si>
    <t>Директор ООО "Дельта"</t>
  </si>
  <si>
    <t>_______________________</t>
  </si>
  <si>
    <t>А.Н.Лебедев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</si>
</sst>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16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2" fontId="1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0">
      <selection activeCell="G29" sqref="G29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13">
        <v>0.73</v>
      </c>
    </row>
    <row r="3" spans="1:11" ht="18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3:11" ht="15.75">
      <c r="C4" s="33" t="s">
        <v>19</v>
      </c>
      <c r="D4" s="33"/>
      <c r="E4" s="33"/>
      <c r="F4" s="33"/>
      <c r="G4" s="33"/>
      <c r="H4" s="33"/>
      <c r="I4" s="33"/>
      <c r="J4" s="14">
        <v>7167.31</v>
      </c>
      <c r="K4" s="14">
        <v>20976.31</v>
      </c>
    </row>
    <row r="5" spans="1:11" ht="12.75">
      <c r="A5" s="1"/>
      <c r="B5" s="1" t="s">
        <v>0</v>
      </c>
      <c r="C5" s="1" t="s">
        <v>1</v>
      </c>
      <c r="D5" s="2" t="s">
        <v>2</v>
      </c>
      <c r="E5" s="3"/>
      <c r="F5" s="2" t="s">
        <v>3</v>
      </c>
      <c r="G5" s="3"/>
      <c r="H5" s="2" t="s">
        <v>4</v>
      </c>
      <c r="I5" s="3"/>
      <c r="J5" s="2" t="s">
        <v>5</v>
      </c>
      <c r="K5" s="3"/>
    </row>
    <row r="6" spans="1:11" ht="12.75">
      <c r="A6" s="4"/>
      <c r="B6" s="4"/>
      <c r="C6" s="4"/>
      <c r="D6" s="5" t="s">
        <v>6</v>
      </c>
      <c r="E6" s="3" t="s">
        <v>7</v>
      </c>
      <c r="F6" s="5" t="s">
        <v>8</v>
      </c>
      <c r="G6" s="3" t="s">
        <v>7</v>
      </c>
      <c r="H6" s="5" t="s">
        <v>8</v>
      </c>
      <c r="I6" s="3" t="s">
        <v>7</v>
      </c>
      <c r="J6" s="5" t="s">
        <v>8</v>
      </c>
      <c r="K6" s="3" t="s">
        <v>7</v>
      </c>
    </row>
    <row r="7" spans="1:11" ht="12.75">
      <c r="A7" s="6"/>
      <c r="B7" s="6" t="s">
        <v>16</v>
      </c>
      <c r="C7" s="6"/>
      <c r="D7" s="15">
        <v>11085.24</v>
      </c>
      <c r="E7" s="15">
        <v>19018.08</v>
      </c>
      <c r="F7" s="15">
        <f>D7*0.73</f>
        <v>8092.2252</v>
      </c>
      <c r="G7" s="15">
        <f>E7*0.73</f>
        <v>13883.198400000001</v>
      </c>
      <c r="H7" s="15">
        <f>H22</f>
        <v>13982.115999999998</v>
      </c>
      <c r="I7" s="15">
        <f>I22</f>
        <v>8822.801999999998</v>
      </c>
      <c r="J7" s="15">
        <f>F7-H7</f>
        <v>-5889.890799999998</v>
      </c>
      <c r="K7" s="15">
        <f>G7-I7</f>
        <v>5060.396400000003</v>
      </c>
    </row>
    <row r="8" spans="1:11" ht="12.75">
      <c r="A8" s="7"/>
      <c r="B8" s="7"/>
      <c r="C8" s="8" t="s">
        <v>10</v>
      </c>
      <c r="D8" s="16"/>
      <c r="E8" s="16"/>
      <c r="F8" s="17"/>
      <c r="G8" s="17"/>
      <c r="H8" s="17">
        <f>D7*15/100</f>
        <v>1662.786</v>
      </c>
      <c r="I8" s="17">
        <f>E7*15/100</f>
        <v>2852.712</v>
      </c>
      <c r="J8" s="16"/>
      <c r="K8" s="16"/>
    </row>
    <row r="9" spans="1:11" ht="12.75">
      <c r="A9" s="8"/>
      <c r="B9" s="8"/>
      <c r="C9" s="10"/>
      <c r="D9" s="18"/>
      <c r="E9" s="18"/>
      <c r="F9" s="18"/>
      <c r="G9" s="18"/>
      <c r="H9" s="18"/>
      <c r="I9" s="18"/>
      <c r="J9" s="18"/>
      <c r="K9" s="18"/>
    </row>
    <row r="10" spans="1:11" ht="12.75">
      <c r="A10" s="5"/>
      <c r="B10" s="5" t="s">
        <v>21</v>
      </c>
      <c r="C10" s="5" t="s">
        <v>11</v>
      </c>
      <c r="D10" s="19"/>
      <c r="E10" s="19"/>
      <c r="F10" s="19"/>
      <c r="G10" s="19"/>
      <c r="H10" s="19">
        <v>3300</v>
      </c>
      <c r="I10" s="19"/>
      <c r="J10" s="19"/>
      <c r="K10" s="19"/>
    </row>
    <row r="11" spans="1:11" ht="12.75">
      <c r="A11" s="5"/>
      <c r="B11" s="5"/>
      <c r="C11" s="5" t="s">
        <v>13</v>
      </c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5"/>
      <c r="B12" s="9"/>
      <c r="C12" s="5" t="s">
        <v>14</v>
      </c>
      <c r="D12" s="19"/>
      <c r="E12" s="19"/>
      <c r="F12" s="19"/>
      <c r="G12" s="19"/>
      <c r="H12" s="19">
        <v>15</v>
      </c>
      <c r="I12" s="19"/>
      <c r="J12" s="19"/>
      <c r="K12" s="19"/>
    </row>
    <row r="13" spans="1:11" ht="12.75">
      <c r="A13" s="5"/>
      <c r="B13" s="5"/>
      <c r="C13" s="5" t="s">
        <v>22</v>
      </c>
      <c r="D13" s="19"/>
      <c r="E13" s="19"/>
      <c r="F13" s="19"/>
      <c r="G13" s="19"/>
      <c r="H13" s="19">
        <v>247.12</v>
      </c>
      <c r="I13" s="19"/>
      <c r="J13" s="19"/>
      <c r="K13" s="19"/>
    </row>
    <row r="14" spans="1:11" ht="12.75">
      <c r="A14" s="5"/>
      <c r="B14" s="5"/>
      <c r="C14" s="5" t="s">
        <v>17</v>
      </c>
      <c r="D14" s="19"/>
      <c r="E14" s="19"/>
      <c r="F14" s="19"/>
      <c r="G14" s="19"/>
      <c r="H14" s="19">
        <v>6776</v>
      </c>
      <c r="I14" s="19"/>
      <c r="J14" s="19"/>
      <c r="K14" s="19"/>
    </row>
    <row r="15" spans="1:11" ht="12.75">
      <c r="A15" s="5"/>
      <c r="B15" s="5" t="s">
        <v>23</v>
      </c>
      <c r="C15" s="20" t="s">
        <v>24</v>
      </c>
      <c r="D15" s="19"/>
      <c r="E15" s="19"/>
      <c r="F15" s="19"/>
      <c r="G15" s="19"/>
      <c r="H15" s="19">
        <v>194.65</v>
      </c>
      <c r="I15" s="19"/>
      <c r="J15" s="19"/>
      <c r="K15" s="19"/>
    </row>
    <row r="16" spans="1:11" ht="25.5">
      <c r="A16" s="5"/>
      <c r="B16" s="5" t="s">
        <v>25</v>
      </c>
      <c r="C16" s="20" t="s">
        <v>26</v>
      </c>
      <c r="D16" s="19"/>
      <c r="E16" s="19"/>
      <c r="F16" s="19"/>
      <c r="G16" s="19"/>
      <c r="H16" s="19"/>
      <c r="I16" s="19">
        <v>5191.49</v>
      </c>
      <c r="J16" s="19"/>
      <c r="K16" s="19"/>
    </row>
    <row r="17" spans="1:11" ht="12.75">
      <c r="A17" s="5"/>
      <c r="B17" s="5" t="s">
        <v>27</v>
      </c>
      <c r="C17" s="20" t="s">
        <v>28</v>
      </c>
      <c r="D17" s="19"/>
      <c r="E17" s="19"/>
      <c r="F17" s="19"/>
      <c r="G17" s="19"/>
      <c r="H17" s="19"/>
      <c r="I17" s="19">
        <v>389.3</v>
      </c>
      <c r="J17" s="19"/>
      <c r="K17" s="19"/>
    </row>
    <row r="18" spans="1:11" ht="12.75">
      <c r="A18" s="5"/>
      <c r="B18" s="21" t="s">
        <v>18</v>
      </c>
      <c r="C18" s="20" t="s">
        <v>29</v>
      </c>
      <c r="D18" s="19"/>
      <c r="E18" s="19"/>
      <c r="F18" s="19"/>
      <c r="G18" s="19"/>
      <c r="H18" s="19">
        <v>898.38</v>
      </c>
      <c r="I18" s="19"/>
      <c r="J18" s="19"/>
      <c r="K18" s="19"/>
    </row>
    <row r="19" spans="1:11" ht="12.75">
      <c r="A19" s="5"/>
      <c r="B19" s="3" t="s">
        <v>30</v>
      </c>
      <c r="C19" s="12" t="s">
        <v>31</v>
      </c>
      <c r="D19" s="19"/>
      <c r="E19" s="22"/>
      <c r="F19" s="19"/>
      <c r="G19" s="22"/>
      <c r="H19" s="19">
        <v>640</v>
      </c>
      <c r="I19" s="22"/>
      <c r="J19" s="19"/>
      <c r="K19" s="22"/>
    </row>
    <row r="20" spans="1:11" ht="25.5">
      <c r="A20" s="5"/>
      <c r="B20" s="3" t="s">
        <v>32</v>
      </c>
      <c r="C20" s="12" t="s">
        <v>33</v>
      </c>
      <c r="D20" s="19"/>
      <c r="E20" s="22"/>
      <c r="F20" s="19"/>
      <c r="G20" s="22"/>
      <c r="H20" s="19"/>
      <c r="I20" s="22">
        <v>389.3</v>
      </c>
      <c r="J20" s="19"/>
      <c r="K20" s="22"/>
    </row>
    <row r="21" spans="1:11" ht="12.75" customHeight="1">
      <c r="A21" s="5"/>
      <c r="B21" s="3"/>
      <c r="C21" s="3" t="s">
        <v>15</v>
      </c>
      <c r="D21" s="19"/>
      <c r="E21" s="22"/>
      <c r="F21" s="19"/>
      <c r="G21" s="22"/>
      <c r="H21" s="19">
        <v>248.18</v>
      </c>
      <c r="I21" s="22"/>
      <c r="J21" s="19"/>
      <c r="K21" s="22"/>
    </row>
    <row r="22" spans="1:11" ht="12.75">
      <c r="A22" s="11"/>
      <c r="B22" s="11"/>
      <c r="C22" s="11" t="s">
        <v>12</v>
      </c>
      <c r="D22" s="23"/>
      <c r="E22" s="23"/>
      <c r="F22" s="23"/>
      <c r="G22" s="23"/>
      <c r="H22" s="23">
        <f>SUM(H8:H21)</f>
        <v>13982.115999999998</v>
      </c>
      <c r="I22" s="24">
        <f>SUM(I8:I21)</f>
        <v>8822.801999999998</v>
      </c>
      <c r="J22" s="23">
        <f>J7</f>
        <v>-5889.890799999998</v>
      </c>
      <c r="K22" s="23">
        <f>K7</f>
        <v>5060.396400000003</v>
      </c>
    </row>
    <row r="23" spans="4:11" ht="12.75">
      <c r="D23" s="29">
        <f>D7+E7</f>
        <v>30103.32</v>
      </c>
      <c r="E23" s="29"/>
      <c r="F23" s="29">
        <f>F7+G7</f>
        <v>21975.423600000002</v>
      </c>
      <c r="G23" s="29"/>
      <c r="H23" s="30">
        <f>H22+I22</f>
        <v>22804.917999999998</v>
      </c>
      <c r="I23" s="31"/>
      <c r="J23" s="30">
        <f>J22+K22</f>
        <v>-829.494399999995</v>
      </c>
      <c r="K23" s="31"/>
    </row>
    <row r="24" spans="4:11" ht="12.75">
      <c r="D24" s="26"/>
      <c r="E24" s="26"/>
      <c r="F24" s="26"/>
      <c r="G24" s="26"/>
      <c r="H24" s="26"/>
      <c r="I24" s="26"/>
      <c r="J24" s="25">
        <f>J4+J22</f>
        <v>1277.419200000002</v>
      </c>
      <c r="K24" s="25">
        <f>K4+K22</f>
        <v>26036.706400000003</v>
      </c>
    </row>
    <row r="25" spans="4:11" ht="12.75">
      <c r="D25" s="26"/>
      <c r="E25" s="26"/>
      <c r="F25" s="26"/>
      <c r="G25" s="26"/>
      <c r="H25" s="26"/>
      <c r="I25" s="26"/>
      <c r="J25" s="29">
        <f>J24+K24</f>
        <v>27314.125600000007</v>
      </c>
      <c r="K25" s="29"/>
    </row>
    <row r="27" spans="4:7" ht="12.75">
      <c r="D27" s="27"/>
      <c r="E27" s="27"/>
      <c r="F27" s="27"/>
      <c r="G27" s="27"/>
    </row>
    <row r="28" spans="3:8" ht="12.75">
      <c r="C28" t="s">
        <v>35</v>
      </c>
      <c r="D28" s="14" t="s">
        <v>36</v>
      </c>
      <c r="E28" s="14"/>
      <c r="F28" s="14"/>
      <c r="G28" s="14" t="s">
        <v>37</v>
      </c>
      <c r="H28" s="14"/>
    </row>
    <row r="29" spans="4:8" ht="12.75">
      <c r="D29" s="14"/>
      <c r="E29" s="14"/>
      <c r="F29" s="14"/>
      <c r="G29" s="14"/>
      <c r="H29" s="14"/>
    </row>
    <row r="30" ht="12.75">
      <c r="H30" s="28"/>
    </row>
  </sheetData>
  <sheetProtection/>
  <mergeCells count="9">
    <mergeCell ref="F23:G23"/>
    <mergeCell ref="H23:I23"/>
    <mergeCell ref="J23:K23"/>
    <mergeCell ref="J25:K25"/>
    <mergeCell ref="A1:K1"/>
    <mergeCell ref="A3:K3"/>
    <mergeCell ref="C4:I4"/>
    <mergeCell ref="A2:J2"/>
    <mergeCell ref="D23:E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2013-07-09T13:00:12Z</cp:lastPrinted>
  <dcterms:created xsi:type="dcterms:W3CDTF">2011-04-20T10:15:24Z</dcterms:created>
  <dcterms:modified xsi:type="dcterms:W3CDTF">2013-07-09T13:00:14Z</dcterms:modified>
  <cp:category/>
  <cp:version/>
  <cp:contentType/>
  <cp:contentStatus/>
</cp:coreProperties>
</file>