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<sst xmlns="http://schemas.openxmlformats.org/spreadsheetml/2006/main" count="37" uniqueCount="30">
  <si>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</si>
  <si>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</si>
  <si>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</si>
  <si>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</si>
  <si>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</si>
  <si>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</si>
  <si>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</si>
  <si>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</si>
  <si>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</si>
  <si>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</si>
  <si>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</si>
  <si>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</si>
  <si>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</si>
  <si>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</si>
  <si>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</si>
  <si>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</si>
  <si>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АВС (вывоз мусора)</t>
  </si>
  <si>
    <t>2012г.</t>
  </si>
  <si>
    <t>Выход электрика</t>
  </si>
  <si>
    <t>пер Горьковчан,8</t>
  </si>
  <si>
    <t>за 2012 год (ноябрь - декабрь)</t>
  </si>
  <si>
    <t xml:space="preserve">Профилактика </t>
  </si>
  <si>
    <t>07.11.</t>
  </si>
  <si>
    <t>печник (штукатурка 2х труб на чердаке, кухон трубы кв.3,4,1,2)1265=22;  смесь печная, цемент 754=00</t>
  </si>
  <si>
    <t>30.11.</t>
  </si>
  <si>
    <t>14.12.</t>
  </si>
  <si>
    <t>Установка общедом узла уч эл энергии (ООО "Электротеплосеть")</t>
  </si>
  <si>
    <t>27.12.</t>
  </si>
  <si>
    <t>печник : чистка дымохода 778=60; смесь печная 60=00; доставка 99=25</t>
  </si>
  <si>
    <t>31.12.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</si>
</sst>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14" fontId="0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6" fontId="0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A1" sqref="A1:K2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1</v>
      </c>
    </row>
    <row r="3" spans="1:11" ht="18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3:11" ht="15.75">
      <c r="C4" s="23" t="s">
        <v>20</v>
      </c>
      <c r="D4" s="23"/>
      <c r="E4" s="23"/>
      <c r="F4" s="23"/>
      <c r="G4" s="23"/>
      <c r="H4" s="23"/>
      <c r="I4" s="23"/>
      <c r="J4" s="25">
        <v>0</v>
      </c>
      <c r="K4" s="25">
        <v>0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26">
        <v>3342.11</v>
      </c>
      <c r="E7" s="26">
        <v>5736.91</v>
      </c>
      <c r="F7" s="26">
        <f>D7*1</f>
        <v>3342.11</v>
      </c>
      <c r="G7" s="26">
        <f>E7*1</f>
        <v>5736.91</v>
      </c>
      <c r="H7" s="26">
        <f>H20</f>
        <v>2424.1065</v>
      </c>
      <c r="I7" s="26">
        <f>I20</f>
        <v>8764.6765</v>
      </c>
      <c r="J7" s="26">
        <f>F7-H7</f>
        <v>918.0035000000003</v>
      </c>
      <c r="K7" s="26">
        <f>G7-I7</f>
        <v>-3027.7664999999997</v>
      </c>
    </row>
    <row r="8" spans="1:11" ht="12.75">
      <c r="A8" s="10"/>
      <c r="B8" s="10"/>
      <c r="C8" s="18" t="s">
        <v>11</v>
      </c>
      <c r="D8" s="10"/>
      <c r="E8" s="10"/>
      <c r="F8" s="27"/>
      <c r="G8" s="27"/>
      <c r="H8" s="28">
        <f>D7*15/100</f>
        <v>501.3165</v>
      </c>
      <c r="I8" s="28">
        <f>E7*15/100</f>
        <v>860.5364999999999</v>
      </c>
      <c r="J8" s="10"/>
      <c r="K8" s="10"/>
    </row>
    <row r="9" spans="1:11" ht="12.75">
      <c r="A9" s="8"/>
      <c r="B9" s="8">
        <v>300</v>
      </c>
      <c r="C9" s="19" t="s">
        <v>12</v>
      </c>
      <c r="D9" s="8"/>
      <c r="E9" s="8"/>
      <c r="F9" s="8"/>
      <c r="G9" s="8"/>
      <c r="H9" s="29">
        <v>600</v>
      </c>
      <c r="I9" s="29"/>
      <c r="J9" s="8"/>
      <c r="K9" s="8"/>
    </row>
    <row r="10" spans="1:11" ht="12.75">
      <c r="A10" s="8"/>
      <c r="B10" s="8"/>
      <c r="C10" s="19" t="s">
        <v>18</v>
      </c>
      <c r="D10" s="8"/>
      <c r="E10" s="8"/>
      <c r="F10" s="8"/>
      <c r="G10" s="8"/>
      <c r="H10" s="29"/>
      <c r="I10" s="29"/>
      <c r="J10" s="8"/>
      <c r="K10" s="8"/>
    </row>
    <row r="11" spans="1:11" ht="12.75">
      <c r="A11" s="8"/>
      <c r="B11" s="11"/>
      <c r="C11" s="19" t="s">
        <v>14</v>
      </c>
      <c r="D11" s="8"/>
      <c r="E11" s="8"/>
      <c r="F11" s="8"/>
      <c r="G11" s="8"/>
      <c r="H11" s="29"/>
      <c r="I11" s="29"/>
      <c r="J11" s="8"/>
      <c r="K11" s="8"/>
    </row>
    <row r="12" spans="1:11" ht="12.75">
      <c r="A12" s="8"/>
      <c r="B12" s="8"/>
      <c r="C12" s="19" t="s">
        <v>21</v>
      </c>
      <c r="D12" s="8"/>
      <c r="E12" s="8"/>
      <c r="F12" s="8"/>
      <c r="G12" s="8"/>
      <c r="H12" s="29"/>
      <c r="I12" s="29"/>
      <c r="J12" s="8"/>
      <c r="K12" s="8"/>
    </row>
    <row r="13" spans="1:11" ht="12.75">
      <c r="A13" s="8"/>
      <c r="B13" s="8">
        <v>308</v>
      </c>
      <c r="C13" s="19" t="s">
        <v>16</v>
      </c>
      <c r="D13" s="8"/>
      <c r="E13" s="8"/>
      <c r="F13" s="8"/>
      <c r="G13" s="8"/>
      <c r="H13" s="29">
        <v>616</v>
      </c>
      <c r="I13" s="29"/>
      <c r="J13" s="8"/>
      <c r="K13" s="8"/>
    </row>
    <row r="14" spans="1:11" ht="36">
      <c r="A14" s="8"/>
      <c r="B14" s="30" t="s">
        <v>22</v>
      </c>
      <c r="C14" s="20" t="s">
        <v>23</v>
      </c>
      <c r="D14" s="8"/>
      <c r="E14" s="8"/>
      <c r="F14" s="8"/>
      <c r="G14" s="8"/>
      <c r="H14" s="29"/>
      <c r="I14" s="29">
        <v>2019.22</v>
      </c>
      <c r="J14" s="8"/>
      <c r="K14" s="8"/>
    </row>
    <row r="15" spans="1:11" ht="12.75">
      <c r="A15" s="8"/>
      <c r="B15" s="8" t="s">
        <v>24</v>
      </c>
      <c r="C15" s="20" t="s">
        <v>16</v>
      </c>
      <c r="D15" s="8"/>
      <c r="E15" s="8"/>
      <c r="F15" s="8"/>
      <c r="G15" s="8"/>
      <c r="H15" s="29">
        <v>308</v>
      </c>
      <c r="I15" s="29"/>
      <c r="J15" s="8"/>
      <c r="K15" s="8"/>
    </row>
    <row r="16" spans="1:11" ht="24">
      <c r="A16" s="8"/>
      <c r="B16" s="8" t="s">
        <v>25</v>
      </c>
      <c r="C16" s="20" t="s">
        <v>26</v>
      </c>
      <c r="D16" s="8"/>
      <c r="E16" s="8"/>
      <c r="F16" s="8"/>
      <c r="G16" s="8"/>
      <c r="H16" s="29"/>
      <c r="I16" s="29">
        <v>4947.07</v>
      </c>
      <c r="J16" s="8"/>
      <c r="K16" s="8"/>
    </row>
    <row r="17" spans="1:11" ht="24">
      <c r="A17" s="8"/>
      <c r="B17" s="8" t="s">
        <v>27</v>
      </c>
      <c r="C17" s="20" t="s">
        <v>28</v>
      </c>
      <c r="D17" s="8"/>
      <c r="E17" s="8"/>
      <c r="F17" s="8"/>
      <c r="G17" s="8"/>
      <c r="H17" s="29"/>
      <c r="I17" s="29">
        <v>937.85</v>
      </c>
      <c r="J17" s="8"/>
      <c r="K17" s="8"/>
    </row>
    <row r="18" spans="1:11" ht="12.75">
      <c r="A18" s="8"/>
      <c r="B18" s="21" t="s">
        <v>29</v>
      </c>
      <c r="C18" s="20" t="s">
        <v>16</v>
      </c>
      <c r="D18" s="8"/>
      <c r="E18" s="8"/>
      <c r="F18" s="8"/>
      <c r="G18" s="8"/>
      <c r="H18" s="29">
        <v>308</v>
      </c>
      <c r="I18" s="29"/>
      <c r="J18" s="8"/>
      <c r="K18" s="8"/>
    </row>
    <row r="19" spans="1:11" ht="12.75">
      <c r="A19" s="8"/>
      <c r="B19" s="6"/>
      <c r="C19" s="6" t="s">
        <v>15</v>
      </c>
      <c r="D19" s="8"/>
      <c r="E19" s="6"/>
      <c r="F19" s="8"/>
      <c r="G19" s="6"/>
      <c r="H19" s="29">
        <v>90.79</v>
      </c>
      <c r="I19" s="31"/>
      <c r="J19" s="8"/>
      <c r="K19" s="6"/>
    </row>
    <row r="20" spans="1:11" ht="12.75">
      <c r="A20" s="12"/>
      <c r="B20" s="12"/>
      <c r="C20" s="12" t="s">
        <v>13</v>
      </c>
      <c r="D20" s="32"/>
      <c r="E20" s="32"/>
      <c r="F20" s="32"/>
      <c r="G20" s="32"/>
      <c r="H20" s="33">
        <f>SUM(H8:H19)</f>
        <v>2424.1065</v>
      </c>
      <c r="I20" s="34">
        <f>SUM(I8:I19)</f>
        <v>8764.6765</v>
      </c>
      <c r="J20" s="33">
        <f>J7</f>
        <v>918.0035000000003</v>
      </c>
      <c r="K20" s="33">
        <f>K7</f>
        <v>-3027.7664999999997</v>
      </c>
    </row>
    <row r="21" spans="4:11" ht="12.75" customHeight="1">
      <c r="D21" s="24">
        <f>D7+E7</f>
        <v>9079.02</v>
      </c>
      <c r="E21" s="24"/>
      <c r="F21" s="24">
        <f>F7+G7</f>
        <v>9079.02</v>
      </c>
      <c r="G21" s="24"/>
      <c r="H21" s="35">
        <f>H20+I20</f>
        <v>11188.783</v>
      </c>
      <c r="I21" s="36"/>
      <c r="J21" s="35">
        <f>J20+K20</f>
        <v>-2109.7629999999995</v>
      </c>
      <c r="K21" s="36"/>
    </row>
    <row r="22" spans="10:11" ht="12.75">
      <c r="J22" s="37">
        <f>J4+J20</f>
        <v>918.0035000000003</v>
      </c>
      <c r="K22" s="37">
        <f>K4+K20</f>
        <v>-3027.7664999999997</v>
      </c>
    </row>
    <row r="23" spans="10:11" ht="12.75">
      <c r="J23" s="35">
        <f>J22+K22</f>
        <v>-2109.7629999999995</v>
      </c>
      <c r="K23" s="36"/>
    </row>
    <row r="24" spans="2:11" ht="12.75">
      <c r="B24" s="15"/>
      <c r="C24" s="15"/>
      <c r="D24" s="17"/>
      <c r="E24" s="17"/>
      <c r="F24" s="17"/>
      <c r="G24" s="17"/>
      <c r="H24" s="17"/>
      <c r="I24" s="17"/>
      <c r="J24" s="17"/>
      <c r="K24" s="17"/>
    </row>
    <row r="25" spans="2:11" ht="12.75">
      <c r="B25" s="15"/>
      <c r="C25" s="15"/>
      <c r="D25" s="16"/>
      <c r="E25" s="16"/>
      <c r="F25" s="16"/>
      <c r="G25" s="16"/>
      <c r="H25" s="16"/>
      <c r="I25" s="16"/>
      <c r="J25" s="17"/>
      <c r="K25" s="17"/>
    </row>
    <row r="26" spans="2:11" ht="12.75">
      <c r="B26" s="15"/>
      <c r="C26" s="15"/>
      <c r="D26" s="16"/>
      <c r="E26" s="16"/>
      <c r="F26" s="16"/>
      <c r="G26" s="16"/>
      <c r="H26" s="16"/>
      <c r="I26" s="16"/>
      <c r="J26" s="17"/>
      <c r="K26" s="17"/>
    </row>
    <row r="27" spans="2:11" ht="12.75"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8">
    <mergeCell ref="H21:I21"/>
    <mergeCell ref="J23:K23"/>
    <mergeCell ref="J21:K21"/>
    <mergeCell ref="A1:K1"/>
    <mergeCell ref="A3:K3"/>
    <mergeCell ref="C4:I4"/>
    <mergeCell ref="D21:E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2013-04-05T06:32:07Z</dcterms:modified>
  <cp:category/>
  <cp:version/>
  <cp:contentType/>
  <cp:contentStatus/>
</cp:coreProperties>
</file>