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<sst xmlns="http://schemas.openxmlformats.org/spreadsheetml/2006/main" count="46" uniqueCount="39">
  <si>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</si>
  <si>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</si>
  <si>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</si>
  <si>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</si>
  <si>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</si>
  <si>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</si>
  <si>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</si>
  <si>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</si>
  <si>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</si>
  <si>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</si>
  <si>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</si>
  <si>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</si>
  <si>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</si>
  <si>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</si>
  <si>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Выход электрика</t>
  </si>
  <si>
    <t>Предоставление списков ЕИРКЦ</t>
  </si>
  <si>
    <t>налог 1%</t>
  </si>
  <si>
    <t>АВС (вывоз мусора)</t>
  </si>
  <si>
    <t>Октябрьский,9</t>
  </si>
  <si>
    <t xml:space="preserve">за  2012 год (январь - август) </t>
  </si>
  <si>
    <t>24=00</t>
  </si>
  <si>
    <t>Профилактика (1,2,3 кв)</t>
  </si>
  <si>
    <t>эл энергия мест общ пользования (янв - август)</t>
  </si>
  <si>
    <t>10.01.</t>
  </si>
  <si>
    <t>уборка наледи и свесов (дек, янв, фев)</t>
  </si>
  <si>
    <t>18.04.</t>
  </si>
  <si>
    <t xml:space="preserve">эл. лампа  </t>
  </si>
  <si>
    <t>21.06.</t>
  </si>
  <si>
    <t>перевозка имущества кв.9</t>
  </si>
  <si>
    <t>31.07.</t>
  </si>
  <si>
    <t>Покраска забора</t>
  </si>
  <si>
    <t xml:space="preserve">покос травы </t>
  </si>
  <si>
    <t>24.08.</t>
  </si>
  <si>
    <t>заколач окон, уборка территории (пиломат-л, перчатки, гвозди)</t>
  </si>
  <si>
    <t>перевозка имущества</t>
  </si>
  <si>
    <t>01.11.</t>
  </si>
  <si>
    <t>ремонт забора</t>
  </si>
  <si>
    <t>29.12.</t>
  </si>
  <si>
    <t xml:space="preserve">Замена замка на входной двери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</si>
</sst>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4" fillId="17" borderId="0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7" borderId="14" xfId="0" applyFont="1" applyFill="1" applyBorder="1" applyAlignment="1">
      <alignment wrapText="1"/>
    </xf>
    <xf numFmtId="4" fontId="0" fillId="7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4" fontId="0" fillId="0" borderId="12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5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22">
      <selection activeCell="A1" sqref="A1:K28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2:11" ht="15.75">
      <c r="B2" s="1" t="s">
        <v>0</v>
      </c>
      <c r="C2" s="2"/>
      <c r="D2" s="2"/>
      <c r="E2" s="2"/>
      <c r="F2" s="2"/>
      <c r="G2" s="2"/>
      <c r="H2" s="3"/>
      <c r="K2" s="17">
        <v>0.93</v>
      </c>
    </row>
    <row r="3" spans="1:11" ht="18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3:11" ht="15.75">
      <c r="C4" s="16" t="s">
        <v>19</v>
      </c>
      <c r="D4" s="16"/>
      <c r="E4" s="16"/>
      <c r="F4" s="16"/>
      <c r="G4" s="16"/>
      <c r="H4" s="16"/>
      <c r="I4" s="16"/>
      <c r="J4" s="19">
        <v>1440.43</v>
      </c>
      <c r="K4" s="19">
        <v>-2648.8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20" t="s">
        <v>6</v>
      </c>
      <c r="K5" s="21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>
        <v>2012</v>
      </c>
      <c r="C7" s="9"/>
      <c r="D7" s="22">
        <v>8095.68</v>
      </c>
      <c r="E7" s="22">
        <v>13889.2</v>
      </c>
      <c r="F7" s="22">
        <f>D7*0.93</f>
        <v>7528.982400000001</v>
      </c>
      <c r="G7" s="22">
        <f>E7*0.93</f>
        <v>12916.956000000002</v>
      </c>
      <c r="H7" s="22">
        <f>SUM(H8:H24)</f>
        <v>14196.482</v>
      </c>
      <c r="I7" s="22">
        <f>SUM(I8:I24)</f>
        <v>5030.42</v>
      </c>
      <c r="J7" s="22">
        <f>F7-H7</f>
        <v>-6667.499599999999</v>
      </c>
      <c r="K7" s="22">
        <f>G7-I7</f>
        <v>7886.536000000002</v>
      </c>
    </row>
    <row r="8" spans="1:11" ht="12.75">
      <c r="A8" s="10"/>
      <c r="B8" s="10"/>
      <c r="C8" s="11" t="s">
        <v>11</v>
      </c>
      <c r="D8" s="23"/>
      <c r="E8" s="23"/>
      <c r="F8" s="24"/>
      <c r="G8" s="24"/>
      <c r="H8" s="24">
        <f>D7*0.15</f>
        <v>1214.352</v>
      </c>
      <c r="I8" s="24">
        <f>E7*0.15</f>
        <v>2083.38</v>
      </c>
      <c r="J8" s="23"/>
      <c r="K8" s="23"/>
    </row>
    <row r="9" spans="1:11" ht="12.75">
      <c r="A9" s="8"/>
      <c r="B9" s="8">
        <v>800</v>
      </c>
      <c r="C9" s="8" t="s">
        <v>12</v>
      </c>
      <c r="D9" s="25"/>
      <c r="E9" s="25"/>
      <c r="F9" s="25"/>
      <c r="G9" s="25"/>
      <c r="H9" s="25">
        <v>6400</v>
      </c>
      <c r="I9" s="25"/>
      <c r="J9" s="25"/>
      <c r="K9" s="25"/>
    </row>
    <row r="10" spans="1:11" ht="12.75">
      <c r="A10" s="8"/>
      <c r="B10" s="8" t="s">
        <v>20</v>
      </c>
      <c r="C10" s="8" t="s">
        <v>14</v>
      </c>
      <c r="D10" s="25"/>
      <c r="E10" s="25"/>
      <c r="F10" s="25"/>
      <c r="G10" s="25"/>
      <c r="H10" s="25">
        <v>264</v>
      </c>
      <c r="I10" s="25"/>
      <c r="J10" s="25"/>
      <c r="K10" s="25"/>
    </row>
    <row r="11" spans="1:11" ht="12.75">
      <c r="A11" s="8"/>
      <c r="B11" s="12"/>
      <c r="C11" s="8" t="s">
        <v>15</v>
      </c>
      <c r="D11" s="25"/>
      <c r="E11" s="25"/>
      <c r="F11" s="25"/>
      <c r="G11" s="25"/>
      <c r="H11" s="25">
        <v>105</v>
      </c>
      <c r="I11" s="25"/>
      <c r="J11" s="25"/>
      <c r="K11" s="25"/>
    </row>
    <row r="12" spans="1:11" ht="12.75">
      <c r="A12" s="8"/>
      <c r="B12" s="8"/>
      <c r="C12" s="8" t="s">
        <v>21</v>
      </c>
      <c r="D12" s="25"/>
      <c r="E12" s="25"/>
      <c r="F12" s="25"/>
      <c r="G12" s="25"/>
      <c r="H12" s="25">
        <v>239.8</v>
      </c>
      <c r="I12" s="25"/>
      <c r="J12" s="25"/>
      <c r="K12" s="25"/>
    </row>
    <row r="13" spans="1:11" ht="25.5">
      <c r="A13" s="8"/>
      <c r="B13" s="8"/>
      <c r="C13" s="26" t="s">
        <v>22</v>
      </c>
      <c r="D13" s="27"/>
      <c r="E13" s="27"/>
      <c r="F13" s="27"/>
      <c r="G13" s="27"/>
      <c r="H13" s="27">
        <v>1282.23</v>
      </c>
      <c r="I13" s="25"/>
      <c r="J13" s="25"/>
      <c r="K13" s="25"/>
    </row>
    <row r="14" spans="1:11" ht="12.75">
      <c r="A14" s="8"/>
      <c r="B14" s="8"/>
      <c r="C14" s="28" t="s">
        <v>17</v>
      </c>
      <c r="D14" s="29"/>
      <c r="E14" s="29"/>
      <c r="F14" s="29"/>
      <c r="G14" s="29"/>
      <c r="H14" s="29">
        <v>1764</v>
      </c>
      <c r="I14" s="25"/>
      <c r="J14" s="25"/>
      <c r="K14" s="25"/>
    </row>
    <row r="15" spans="1:11" ht="12.75">
      <c r="A15" s="8"/>
      <c r="B15" s="8" t="s">
        <v>23</v>
      </c>
      <c r="C15" s="30" t="s">
        <v>24</v>
      </c>
      <c r="D15" s="25"/>
      <c r="E15" s="25"/>
      <c r="F15" s="25"/>
      <c r="G15" s="25"/>
      <c r="H15" s="25"/>
      <c r="I15" s="25">
        <v>389.29</v>
      </c>
      <c r="J15" s="25"/>
      <c r="K15" s="25"/>
    </row>
    <row r="16" spans="1:11" ht="12.75">
      <c r="A16" s="8"/>
      <c r="B16" s="12" t="s">
        <v>25</v>
      </c>
      <c r="C16" s="30" t="s">
        <v>26</v>
      </c>
      <c r="D16" s="25"/>
      <c r="E16" s="25"/>
      <c r="F16" s="25"/>
      <c r="G16" s="25"/>
      <c r="H16" s="25">
        <v>7</v>
      </c>
      <c r="I16" s="25"/>
      <c r="J16" s="25"/>
      <c r="K16" s="25"/>
    </row>
    <row r="17" spans="1:11" ht="12.75">
      <c r="A17" s="8"/>
      <c r="B17" s="12" t="s">
        <v>27</v>
      </c>
      <c r="C17" s="30" t="s">
        <v>28</v>
      </c>
      <c r="D17" s="25"/>
      <c r="E17" s="25"/>
      <c r="F17" s="25"/>
      <c r="G17" s="25"/>
      <c r="H17" s="25">
        <v>1050</v>
      </c>
      <c r="I17" s="25"/>
      <c r="J17" s="25"/>
      <c r="K17" s="25"/>
    </row>
    <row r="18" spans="1:11" ht="12.75">
      <c r="A18" s="8"/>
      <c r="B18" s="12" t="s">
        <v>29</v>
      </c>
      <c r="C18" s="31" t="s">
        <v>30</v>
      </c>
      <c r="D18" s="25"/>
      <c r="E18" s="25"/>
      <c r="F18" s="25"/>
      <c r="G18" s="25"/>
      <c r="H18" s="25"/>
      <c r="I18" s="32">
        <v>570</v>
      </c>
      <c r="J18" s="25"/>
      <c r="K18" s="25"/>
    </row>
    <row r="19" spans="1:11" ht="12.75">
      <c r="A19" s="8"/>
      <c r="B19" s="12" t="s">
        <v>29</v>
      </c>
      <c r="C19" s="31" t="s">
        <v>31</v>
      </c>
      <c r="D19" s="25"/>
      <c r="E19" s="25"/>
      <c r="F19" s="25"/>
      <c r="G19" s="25"/>
      <c r="H19" s="25">
        <v>173.33</v>
      </c>
      <c r="I19" s="32"/>
      <c r="J19" s="25"/>
      <c r="K19" s="25"/>
    </row>
    <row r="20" spans="1:11" ht="24">
      <c r="A20" s="8"/>
      <c r="B20" s="12" t="s">
        <v>32</v>
      </c>
      <c r="C20" s="31" t="s">
        <v>33</v>
      </c>
      <c r="D20" s="25"/>
      <c r="E20" s="25"/>
      <c r="F20" s="25"/>
      <c r="G20" s="25"/>
      <c r="H20" s="25">
        <v>1460</v>
      </c>
      <c r="I20" s="32"/>
      <c r="J20" s="25"/>
      <c r="K20" s="25"/>
    </row>
    <row r="21" spans="1:11" ht="12.75" customHeight="1">
      <c r="A21" s="8"/>
      <c r="B21" s="12" t="s">
        <v>32</v>
      </c>
      <c r="C21" s="30" t="s">
        <v>34</v>
      </c>
      <c r="D21" s="25"/>
      <c r="E21" s="25"/>
      <c r="F21" s="25"/>
      <c r="G21" s="25"/>
      <c r="H21" s="25"/>
      <c r="I21" s="32">
        <v>1018.5</v>
      </c>
      <c r="J21" s="25"/>
      <c r="K21" s="25"/>
    </row>
    <row r="22" spans="1:11" ht="12.75">
      <c r="A22" s="8"/>
      <c r="B22" s="33" t="s">
        <v>35</v>
      </c>
      <c r="C22" s="14" t="s">
        <v>36</v>
      </c>
      <c r="D22" s="25"/>
      <c r="E22" s="32"/>
      <c r="F22" s="25"/>
      <c r="G22" s="32"/>
      <c r="H22" s="25"/>
      <c r="I22" s="32">
        <v>675</v>
      </c>
      <c r="J22" s="25"/>
      <c r="K22" s="32"/>
    </row>
    <row r="23" spans="1:11" ht="12.75">
      <c r="A23" s="8"/>
      <c r="B23" s="33" t="s">
        <v>37</v>
      </c>
      <c r="C23" s="14" t="s">
        <v>38</v>
      </c>
      <c r="D23" s="25"/>
      <c r="E23" s="32"/>
      <c r="F23" s="25"/>
      <c r="G23" s="32"/>
      <c r="H23" s="25"/>
      <c r="I23" s="32">
        <v>294.25</v>
      </c>
      <c r="J23" s="25"/>
      <c r="K23" s="32"/>
    </row>
    <row r="24" spans="1:11" ht="12.75">
      <c r="A24" s="8"/>
      <c r="B24" s="6"/>
      <c r="C24" s="6" t="s">
        <v>16</v>
      </c>
      <c r="D24" s="25"/>
      <c r="E24" s="32"/>
      <c r="F24" s="25"/>
      <c r="G24" s="32"/>
      <c r="H24" s="25">
        <v>236.77</v>
      </c>
      <c r="I24" s="32"/>
      <c r="J24" s="25"/>
      <c r="K24" s="32"/>
    </row>
    <row r="25" spans="1:11" ht="12.75">
      <c r="A25" s="13"/>
      <c r="B25" s="13"/>
      <c r="C25" s="13" t="s">
        <v>13</v>
      </c>
      <c r="D25" s="34"/>
      <c r="E25" s="34"/>
      <c r="F25" s="34"/>
      <c r="G25" s="34"/>
      <c r="H25" s="34">
        <f>SUM(H8:H24)</f>
        <v>14196.482</v>
      </c>
      <c r="I25" s="35">
        <f>SUM(I8:I24)</f>
        <v>5030.42</v>
      </c>
      <c r="J25" s="34">
        <f>J7</f>
        <v>-6667.499599999999</v>
      </c>
      <c r="K25" s="34">
        <f>K7</f>
        <v>7886.536000000002</v>
      </c>
    </row>
    <row r="26" spans="4:11" ht="12.75">
      <c r="D26" s="36">
        <f>D7+E7</f>
        <v>21984.88</v>
      </c>
      <c r="E26" s="36"/>
      <c r="F26" s="36">
        <f>F7+G7</f>
        <v>20445.938400000003</v>
      </c>
      <c r="G26" s="36"/>
      <c r="H26" s="36">
        <f>H25+I25</f>
        <v>19226.902000000002</v>
      </c>
      <c r="I26" s="37"/>
      <c r="J26" s="36">
        <f>J25+K25</f>
        <v>1219.0364000000027</v>
      </c>
      <c r="K26" s="36"/>
    </row>
    <row r="27" spans="4:11" ht="12.75">
      <c r="D27" s="38"/>
      <c r="E27" s="38"/>
      <c r="F27" s="38"/>
      <c r="G27" s="38"/>
      <c r="H27" s="38"/>
      <c r="I27" s="38"/>
      <c r="J27" s="39">
        <f>J4+J25</f>
        <v>-5227.069599999999</v>
      </c>
      <c r="K27" s="39">
        <f>K4+K25</f>
        <v>5237.736000000002</v>
      </c>
    </row>
    <row r="28" spans="4:11" ht="12.75">
      <c r="D28" s="38"/>
      <c r="E28" s="38"/>
      <c r="F28" s="38"/>
      <c r="G28" s="38"/>
      <c r="H28" s="38"/>
      <c r="I28" s="38"/>
      <c r="J28" s="36">
        <f>J27+K27</f>
        <v>10.666400000002795</v>
      </c>
      <c r="K28" s="36"/>
    </row>
  </sheetData>
  <sheetProtection/>
  <mergeCells count="8">
    <mergeCell ref="H26:I26"/>
    <mergeCell ref="J28:K28"/>
    <mergeCell ref="J26:K26"/>
    <mergeCell ref="A1:K1"/>
    <mergeCell ref="A3:K3"/>
    <mergeCell ref="C4:I4"/>
    <mergeCell ref="D26:E26"/>
    <mergeCell ref="F26:G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2013-04-05T07:22:07Z</dcterms:modified>
  <cp:category/>
  <cp:version/>
  <cp:contentType/>
  <cp:contentStatus/>
</cp:coreProperties>
</file>