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<sst xmlns="http://schemas.openxmlformats.org/spreadsheetml/2006/main" count="54" uniqueCount="49">
  <si>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</si>
  <si>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</si>
  <si>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</si>
  <si>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</si>
  <si>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</si>
  <si>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</si>
  <si>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</si>
  <si>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</si>
  <si>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</si>
  <si>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</si>
  <si>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</si>
  <si>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</si>
  <si>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</si>
  <si>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</si>
  <si>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Выход электрика</t>
  </si>
  <si>
    <t>Предоставление списков ЕИРКЦ</t>
  </si>
  <si>
    <t>налог 1%</t>
  </si>
  <si>
    <t>2012г.</t>
  </si>
  <si>
    <t>АВС (вывоз мусора)</t>
  </si>
  <si>
    <t>04.06.</t>
  </si>
  <si>
    <t>за 2012 год (январь - декабрь)</t>
  </si>
  <si>
    <t>Мира,1</t>
  </si>
  <si>
    <t>250/500</t>
  </si>
  <si>
    <t>24=00</t>
  </si>
  <si>
    <t>Профилактика (1,2,3,4 кв)</t>
  </si>
  <si>
    <t>эл энергия</t>
  </si>
  <si>
    <t>Водоснабжение, водоотведение 2012г.</t>
  </si>
  <si>
    <t>252=00</t>
  </si>
  <si>
    <t>25.05.</t>
  </si>
  <si>
    <t>сантехник (установка заглушек на элеваторе)</t>
  </si>
  <si>
    <t>30.05.</t>
  </si>
  <si>
    <t>ИП Иконникова (сантех материалы)</t>
  </si>
  <si>
    <t>РСУ (ремонт жолоба)</t>
  </si>
  <si>
    <t>20.07.</t>
  </si>
  <si>
    <t>ИП Копосов (сантех мат-лы)</t>
  </si>
  <si>
    <t>17.08.</t>
  </si>
  <si>
    <t>сантехник (чистка канализ-ации тросом)</t>
  </si>
  <si>
    <t>21.08.</t>
  </si>
  <si>
    <t>АВС (работы по пневмогидр пром и опрес сист теплоснабж)</t>
  </si>
  <si>
    <t>12.09.</t>
  </si>
  <si>
    <t>болт, гайка</t>
  </si>
  <si>
    <t>13.09.</t>
  </si>
  <si>
    <t xml:space="preserve">ИП Копосов (задвижка чугун, прокладка паронит) </t>
  </si>
  <si>
    <t>14.09.</t>
  </si>
  <si>
    <t>сантехник (замена задвижки)</t>
  </si>
  <si>
    <t>18.10.</t>
  </si>
  <si>
    <t>печник (чистка труб 3 шт.*100, чистка дымохода)</t>
  </si>
  <si>
    <t>26.10.</t>
  </si>
  <si>
    <t>подготовка документов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</si>
</sst>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9" fontId="0" fillId="34" borderId="14" xfId="0" applyNumberFormat="1" applyFont="1" applyFill="1" applyBorder="1" applyAlignment="1">
      <alignment/>
    </xf>
    <xf numFmtId="0" fontId="1" fillId="35" borderId="14" xfId="0" applyFont="1" applyFill="1" applyBorder="1" applyAlignment="1">
      <alignment/>
    </xf>
    <xf numFmtId="2" fontId="1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 wrapText="1"/>
    </xf>
    <xf numFmtId="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" fillId="33" borderId="14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14" fontId="0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2" fontId="43" fillId="0" borderId="1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14" xfId="0" applyFont="1" applyBorder="1" applyAlignment="1">
      <alignment wrapText="1"/>
    </xf>
    <xf numFmtId="14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1" fillId="35" borderId="16" xfId="0" applyNumberFormat="1" applyFont="1" applyFill="1" applyBorder="1" applyAlignment="1">
      <alignment/>
    </xf>
    <xf numFmtId="2" fontId="1" fillId="0" borderId="15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9">
      <selection activeCell="D16" sqref="D16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2:11" ht="15.75">
      <c r="B2" s="1" t="s">
        <v>0</v>
      </c>
      <c r="C2" s="2"/>
      <c r="D2" s="2"/>
      <c r="E2" s="2"/>
      <c r="F2" s="2"/>
      <c r="G2" s="2"/>
      <c r="H2" s="3"/>
      <c r="K2" s="17">
        <v>0.96</v>
      </c>
    </row>
    <row r="3" spans="1:11" ht="18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3:11" ht="15.75">
      <c r="C4" s="38" t="s">
        <v>20</v>
      </c>
      <c r="D4" s="38"/>
      <c r="E4" s="38"/>
      <c r="F4" s="38"/>
      <c r="G4" s="38"/>
      <c r="H4" s="38"/>
      <c r="I4" s="38"/>
      <c r="J4" s="18">
        <v>7260.18</v>
      </c>
      <c r="K4" s="18">
        <v>24329.59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5" t="s">
        <v>6</v>
      </c>
      <c r="K5" s="6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 t="s">
        <v>17</v>
      </c>
      <c r="C7" s="9"/>
      <c r="D7" s="19">
        <v>20338.2</v>
      </c>
      <c r="E7" s="19">
        <v>34654.92</v>
      </c>
      <c r="F7" s="19">
        <f>D7*0.96</f>
        <v>19524.672</v>
      </c>
      <c r="G7" s="19">
        <f>E7*0.96</f>
        <v>33268.7232</v>
      </c>
      <c r="H7" s="19">
        <f>SUM(H8:H28)</f>
        <v>16176.419999999998</v>
      </c>
      <c r="I7" s="19">
        <f>SUM(I8:I28)</f>
        <v>11499.588</v>
      </c>
      <c r="J7" s="19">
        <f>F7-H7</f>
        <v>3348.2520000000004</v>
      </c>
      <c r="K7" s="19">
        <f>G7-I7</f>
        <v>21769.1352</v>
      </c>
    </row>
    <row r="8" spans="1:11" ht="12.75">
      <c r="A8" s="10"/>
      <c r="B8" s="10"/>
      <c r="C8" s="11" t="s">
        <v>11</v>
      </c>
      <c r="D8" s="10"/>
      <c r="E8" s="10"/>
      <c r="F8" s="20"/>
      <c r="G8" s="20"/>
      <c r="H8" s="21">
        <f>D7*15/100</f>
        <v>3050.73</v>
      </c>
      <c r="I8" s="21">
        <f>E7*15/100</f>
        <v>5198.238</v>
      </c>
      <c r="J8" s="10"/>
      <c r="K8" s="10"/>
    </row>
    <row r="9" spans="1:11" ht="12.75">
      <c r="A9" s="11"/>
      <c r="B9" s="11"/>
      <c r="C9" s="13"/>
      <c r="D9" s="11"/>
      <c r="E9" s="11"/>
      <c r="F9" s="11"/>
      <c r="G9" s="11"/>
      <c r="H9" s="22"/>
      <c r="I9" s="22"/>
      <c r="J9" s="11"/>
      <c r="K9" s="11"/>
    </row>
    <row r="10" spans="1:11" ht="12.75">
      <c r="A10" s="8"/>
      <c r="B10" s="8" t="s">
        <v>22</v>
      </c>
      <c r="C10" s="8" t="s">
        <v>12</v>
      </c>
      <c r="D10" s="8"/>
      <c r="E10" s="8"/>
      <c r="F10" s="8"/>
      <c r="G10" s="8"/>
      <c r="H10" s="23">
        <v>4500</v>
      </c>
      <c r="I10" s="23"/>
      <c r="J10" s="8"/>
      <c r="K10" s="8"/>
    </row>
    <row r="11" spans="1:11" ht="12.75">
      <c r="A11" s="8"/>
      <c r="B11" s="8" t="s">
        <v>23</v>
      </c>
      <c r="C11" s="8" t="s">
        <v>14</v>
      </c>
      <c r="D11" s="8"/>
      <c r="E11" s="8"/>
      <c r="F11" s="8"/>
      <c r="G11" s="8"/>
      <c r="H11" s="23">
        <v>288</v>
      </c>
      <c r="I11" s="23"/>
      <c r="J11" s="8"/>
      <c r="K11" s="8"/>
    </row>
    <row r="12" spans="1:11" ht="12.75">
      <c r="A12" s="8"/>
      <c r="B12" s="12"/>
      <c r="C12" s="8" t="s">
        <v>15</v>
      </c>
      <c r="D12" s="8"/>
      <c r="E12" s="8"/>
      <c r="F12" s="8"/>
      <c r="G12" s="8"/>
      <c r="H12" s="23">
        <v>15</v>
      </c>
      <c r="I12" s="23"/>
      <c r="J12" s="8"/>
      <c r="K12" s="8"/>
    </row>
    <row r="13" spans="1:11" ht="12.75">
      <c r="A13" s="8"/>
      <c r="B13" s="8"/>
      <c r="C13" s="8" t="s">
        <v>24</v>
      </c>
      <c r="D13" s="8"/>
      <c r="E13" s="8"/>
      <c r="F13" s="8"/>
      <c r="G13" s="8"/>
      <c r="H13" s="23">
        <v>231</v>
      </c>
      <c r="I13" s="23"/>
      <c r="J13" s="8"/>
      <c r="K13" s="8"/>
    </row>
    <row r="14" spans="1:11" ht="12.75">
      <c r="A14" s="8"/>
      <c r="B14" s="24"/>
      <c r="C14" s="25" t="s">
        <v>25</v>
      </c>
      <c r="D14" s="25"/>
      <c r="E14" s="25"/>
      <c r="F14" s="25"/>
      <c r="G14" s="25"/>
      <c r="H14" s="27"/>
      <c r="I14" s="23"/>
      <c r="J14" s="8"/>
      <c r="K14" s="8"/>
    </row>
    <row r="15" spans="1:11" ht="12.75">
      <c r="A15" s="8"/>
      <c r="B15" s="24"/>
      <c r="C15" s="25" t="s">
        <v>26</v>
      </c>
      <c r="D15" s="25"/>
      <c r="E15" s="25"/>
      <c r="F15" s="25"/>
      <c r="G15" s="25"/>
      <c r="H15" s="26">
        <v>339.47</v>
      </c>
      <c r="I15" s="23"/>
      <c r="J15" s="8"/>
      <c r="K15" s="8"/>
    </row>
    <row r="16" spans="1:11" ht="12.75">
      <c r="A16" s="8"/>
      <c r="B16" s="24" t="s">
        <v>27</v>
      </c>
      <c r="C16" s="25" t="s">
        <v>18</v>
      </c>
      <c r="D16" s="25"/>
      <c r="E16" s="25"/>
      <c r="F16" s="25"/>
      <c r="G16" s="25"/>
      <c r="H16" s="27">
        <v>3024</v>
      </c>
      <c r="I16" s="23"/>
      <c r="J16" s="8"/>
      <c r="K16" s="8"/>
    </row>
    <row r="17" spans="1:11" ht="12.75">
      <c r="A17" s="8"/>
      <c r="B17" s="24" t="s">
        <v>28</v>
      </c>
      <c r="C17" s="28" t="s">
        <v>29</v>
      </c>
      <c r="D17" s="8"/>
      <c r="E17" s="8"/>
      <c r="F17" s="8"/>
      <c r="G17" s="8"/>
      <c r="H17" s="23"/>
      <c r="I17" s="23">
        <v>194.65</v>
      </c>
      <c r="J17" s="8"/>
      <c r="K17" s="8"/>
    </row>
    <row r="18" spans="1:11" ht="12.75">
      <c r="A18" s="8"/>
      <c r="B18" s="24" t="s">
        <v>30</v>
      </c>
      <c r="C18" s="28" t="s">
        <v>31</v>
      </c>
      <c r="D18" s="8"/>
      <c r="E18" s="8"/>
      <c r="F18" s="8"/>
      <c r="G18" s="8"/>
      <c r="H18" s="23"/>
      <c r="I18" s="23">
        <v>20</v>
      </c>
      <c r="J18" s="8"/>
      <c r="K18" s="8"/>
    </row>
    <row r="19" spans="1:11" ht="12.75">
      <c r="A19" s="8"/>
      <c r="B19" s="24" t="s">
        <v>19</v>
      </c>
      <c r="C19" s="28" t="s">
        <v>32</v>
      </c>
      <c r="D19" s="8"/>
      <c r="E19" s="8"/>
      <c r="F19" s="8"/>
      <c r="G19" s="8"/>
      <c r="H19" s="23"/>
      <c r="I19" s="23">
        <v>1040</v>
      </c>
      <c r="J19" s="8"/>
      <c r="K19" s="8"/>
    </row>
    <row r="20" spans="1:11" ht="12.75">
      <c r="A20" s="8"/>
      <c r="B20" s="24" t="s">
        <v>33</v>
      </c>
      <c r="C20" s="28" t="s">
        <v>34</v>
      </c>
      <c r="D20" s="8"/>
      <c r="E20" s="8"/>
      <c r="F20" s="8"/>
      <c r="G20" s="8"/>
      <c r="H20" s="23"/>
      <c r="I20" s="23">
        <v>8.4</v>
      </c>
      <c r="J20" s="8"/>
      <c r="K20" s="8"/>
    </row>
    <row r="21" spans="1:11" ht="12.75" customHeight="1">
      <c r="A21" s="8"/>
      <c r="B21" s="29" t="s">
        <v>35</v>
      </c>
      <c r="C21" s="16" t="s">
        <v>36</v>
      </c>
      <c r="D21" s="8"/>
      <c r="E21" s="6"/>
      <c r="F21" s="8"/>
      <c r="G21" s="6"/>
      <c r="H21" s="23"/>
      <c r="I21" s="30">
        <v>389.3</v>
      </c>
      <c r="J21" s="8"/>
      <c r="K21" s="6"/>
    </row>
    <row r="22" spans="1:11" ht="25.5">
      <c r="A22" s="8"/>
      <c r="B22" s="29" t="s">
        <v>37</v>
      </c>
      <c r="C22" s="16" t="s">
        <v>38</v>
      </c>
      <c r="D22" s="8"/>
      <c r="E22" s="6"/>
      <c r="F22" s="8"/>
      <c r="G22" s="6"/>
      <c r="H22" s="23">
        <v>2600</v>
      </c>
      <c r="I22" s="30"/>
      <c r="J22" s="8"/>
      <c r="K22" s="6"/>
    </row>
    <row r="23" spans="1:11" ht="12.75">
      <c r="A23" s="8"/>
      <c r="B23" s="29" t="s">
        <v>39</v>
      </c>
      <c r="C23" s="16" t="s">
        <v>40</v>
      </c>
      <c r="D23" s="8"/>
      <c r="E23" s="6"/>
      <c r="F23" s="8"/>
      <c r="G23" s="6"/>
      <c r="H23" s="23"/>
      <c r="I23" s="30">
        <v>416</v>
      </c>
      <c r="J23" s="8"/>
      <c r="K23" s="6"/>
    </row>
    <row r="24" spans="1:11" ht="25.5">
      <c r="A24" s="8"/>
      <c r="B24" s="29" t="s">
        <v>41</v>
      </c>
      <c r="C24" s="16" t="s">
        <v>42</v>
      </c>
      <c r="D24" s="8"/>
      <c r="E24" s="6"/>
      <c r="F24" s="8"/>
      <c r="G24" s="6"/>
      <c r="H24" s="23"/>
      <c r="I24" s="30">
        <v>1740</v>
      </c>
      <c r="J24" s="8"/>
      <c r="K24" s="6"/>
    </row>
    <row r="25" spans="1:11" ht="12.75">
      <c r="A25" s="8"/>
      <c r="B25" s="29" t="s">
        <v>43</v>
      </c>
      <c r="C25" s="16" t="s">
        <v>44</v>
      </c>
      <c r="D25" s="8"/>
      <c r="E25" s="6"/>
      <c r="F25" s="8"/>
      <c r="G25" s="6"/>
      <c r="H25" s="23"/>
      <c r="I25" s="30">
        <v>1557.19</v>
      </c>
      <c r="J25" s="8"/>
      <c r="K25" s="6"/>
    </row>
    <row r="26" spans="1:11" ht="25.5">
      <c r="A26" s="8"/>
      <c r="B26" s="29" t="s">
        <v>45</v>
      </c>
      <c r="C26" s="16" t="s">
        <v>46</v>
      </c>
      <c r="D26" s="8"/>
      <c r="E26" s="6"/>
      <c r="F26" s="8"/>
      <c r="G26" s="6"/>
      <c r="H26" s="23"/>
      <c r="I26" s="30">
        <v>935.81</v>
      </c>
      <c r="J26" s="8"/>
      <c r="K26" s="6"/>
    </row>
    <row r="27" spans="1:11" ht="12.75">
      <c r="A27" s="8"/>
      <c r="B27" s="29" t="s">
        <v>47</v>
      </c>
      <c r="C27" s="16" t="s">
        <v>48</v>
      </c>
      <c r="D27" s="8"/>
      <c r="E27" s="6"/>
      <c r="F27" s="8"/>
      <c r="G27" s="6"/>
      <c r="H27" s="23">
        <v>1000</v>
      </c>
      <c r="I27" s="30"/>
      <c r="J27" s="8"/>
      <c r="K27" s="6"/>
    </row>
    <row r="28" spans="1:11" ht="12.75">
      <c r="A28" s="8"/>
      <c r="B28" s="6"/>
      <c r="C28" s="6" t="s">
        <v>16</v>
      </c>
      <c r="D28" s="8"/>
      <c r="E28" s="6"/>
      <c r="F28" s="8"/>
      <c r="G28" s="6"/>
      <c r="H28" s="23">
        <v>1128.22</v>
      </c>
      <c r="I28" s="30"/>
      <c r="J28" s="8"/>
      <c r="K28" s="6"/>
    </row>
    <row r="29" spans="1:11" ht="12.75">
      <c r="A29" s="14"/>
      <c r="B29" s="14"/>
      <c r="C29" s="14" t="s">
        <v>13</v>
      </c>
      <c r="D29" s="31"/>
      <c r="E29" s="31"/>
      <c r="F29" s="31"/>
      <c r="G29" s="31"/>
      <c r="H29" s="32">
        <f>SUM(H8:H28)</f>
        <v>16176.419999999998</v>
      </c>
      <c r="I29" s="33">
        <f>SUM(I8:I28)</f>
        <v>11499.588</v>
      </c>
      <c r="J29" s="32">
        <f>J7</f>
        <v>3348.2520000000004</v>
      </c>
      <c r="K29" s="32">
        <f>K7</f>
        <v>21769.1352</v>
      </c>
    </row>
    <row r="30" spans="4:11" ht="12.75">
      <c r="D30" s="34">
        <f>D7+E7</f>
        <v>54993.119999999995</v>
      </c>
      <c r="E30" s="34"/>
      <c r="F30" s="34">
        <f>F7+G7</f>
        <v>52793.3952</v>
      </c>
      <c r="G30" s="34"/>
      <c r="H30" s="35">
        <f>H29+I29</f>
        <v>27676.007999999998</v>
      </c>
      <c r="I30" s="36"/>
      <c r="J30" s="34">
        <f>J29+K29</f>
        <v>25117.3872</v>
      </c>
      <c r="K30" s="34"/>
    </row>
    <row r="31" spans="10:11" ht="12.75">
      <c r="J31" s="15">
        <f>J4+J29</f>
        <v>10608.432</v>
      </c>
      <c r="K31" s="15">
        <f>K4+K29</f>
        <v>46098.7252</v>
      </c>
    </row>
    <row r="32" spans="10:11" ht="12.75">
      <c r="J32" s="34">
        <f>J31+K31</f>
        <v>56707.1572</v>
      </c>
      <c r="K32" s="34"/>
    </row>
  </sheetData>
  <sheetProtection/>
  <mergeCells count="8">
    <mergeCell ref="D30:E30"/>
    <mergeCell ref="F30:G30"/>
    <mergeCell ref="H30:I30"/>
    <mergeCell ref="J30:K30"/>
    <mergeCell ref="J32:K32"/>
    <mergeCell ref="A1:K1"/>
    <mergeCell ref="A3:K3"/>
    <mergeCell ref="C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2013-06-14T07:08:41Z</cp:lastPrinted>
  <dcterms:created xsi:type="dcterms:W3CDTF">2011-04-20T10:15:24Z</dcterms:created>
  <dcterms:modified xsi:type="dcterms:W3CDTF">2013-06-14T07:08:44Z</dcterms:modified>
  <cp:category/>
  <cp:version/>
  <cp:contentType/>
  <cp:contentStatus/>
</cp:coreProperties>
</file>