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<sst xmlns="http://schemas.openxmlformats.org/spreadsheetml/2006/main" count="45" uniqueCount="40">
  <si>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</si>
  <si>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</si>
  <si>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</si>
  <si>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</si>
  <si>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</si>
  <si>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</si>
  <si>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</si>
  <si>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</si>
  <si>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</si>
  <si>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</si>
  <si>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</si>
  <si>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</si>
  <si>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</si>
  <si>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</si>
  <si>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налог 1%</t>
  </si>
  <si>
    <t>АВС (вывоз мусора)</t>
  </si>
  <si>
    <t>Профилактика (1,2,3,4 кв)</t>
  </si>
  <si>
    <t>Гончарный пер., д.2</t>
  </si>
  <si>
    <t>за 2012 год (январь - декабрь)</t>
  </si>
  <si>
    <t>2012г.</t>
  </si>
  <si>
    <t>250/300</t>
  </si>
  <si>
    <t>24=00</t>
  </si>
  <si>
    <t>Выход электрика</t>
  </si>
  <si>
    <t>ЕИРКЦ</t>
  </si>
  <si>
    <t xml:space="preserve">электроэнергия мест общего пользования </t>
  </si>
  <si>
    <t>уборка снега, льда с крыши</t>
  </si>
  <si>
    <t>27.03.</t>
  </si>
  <si>
    <t>23.05.</t>
  </si>
  <si>
    <t>ПГС (2 машины)</t>
  </si>
  <si>
    <t>24.05.</t>
  </si>
  <si>
    <t>пиломатериал</t>
  </si>
  <si>
    <t>01.11.</t>
  </si>
  <si>
    <t xml:space="preserve">РСУ (ремонт кровли, разделка  трубы, монтаж слух окна, изгот рам); пена монт </t>
  </si>
  <si>
    <t>30.11.</t>
  </si>
  <si>
    <t>Директор ООО "Дельта"</t>
  </si>
  <si>
    <t>___________________</t>
  </si>
  <si>
    <t>А. Н. Лебедев</t>
  </si>
  <si>
    <t>Металлическая дверь с установкой</t>
  </si>
  <si>
    <t>21.03.</t>
  </si>
  <si>
    <t>Изготовление козырька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</si>
</sst>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J25" sqref="J25:K25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2:11" ht="15.75">
      <c r="B2" s="1" t="s">
        <v>0</v>
      </c>
      <c r="C2" s="2"/>
      <c r="D2" s="2"/>
      <c r="E2" s="2"/>
      <c r="F2" s="2"/>
      <c r="G2" s="2"/>
      <c r="H2" s="3"/>
      <c r="K2" s="14">
        <v>1.11</v>
      </c>
    </row>
    <row r="3" spans="1:11" ht="18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3:11" ht="15.75">
      <c r="C4" s="34" t="s">
        <v>18</v>
      </c>
      <c r="D4" s="34"/>
      <c r="E4" s="34"/>
      <c r="F4" s="34"/>
      <c r="G4" s="34"/>
      <c r="H4" s="34"/>
      <c r="I4" s="34"/>
      <c r="J4" s="28">
        <v>1875.7</v>
      </c>
      <c r="K4" s="28">
        <v>-4.59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3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19</v>
      </c>
      <c r="C7" s="9"/>
      <c r="D7" s="15">
        <v>20167.68</v>
      </c>
      <c r="E7" s="15">
        <v>34600.2</v>
      </c>
      <c r="F7" s="15">
        <f>D7*1.11</f>
        <v>22386.1248</v>
      </c>
      <c r="G7" s="15">
        <f>E7*1.11</f>
        <v>38406.222</v>
      </c>
      <c r="H7" s="15">
        <f>H22</f>
        <v>17374.382</v>
      </c>
      <c r="I7" s="15">
        <f>I22</f>
        <v>43071.17</v>
      </c>
      <c r="J7" s="15">
        <f>F7-H7</f>
        <v>5011.7428</v>
      </c>
      <c r="K7" s="15">
        <f>G7-I7</f>
        <v>-4664.947999999997</v>
      </c>
    </row>
    <row r="8" spans="1:11" ht="12.75">
      <c r="A8" s="10"/>
      <c r="B8" s="10"/>
      <c r="C8" s="11" t="s">
        <v>11</v>
      </c>
      <c r="D8" s="16"/>
      <c r="E8" s="16"/>
      <c r="F8" s="17"/>
      <c r="G8" s="17"/>
      <c r="H8" s="17">
        <f>D7*15/100</f>
        <v>3025.152</v>
      </c>
      <c r="I8" s="17">
        <f>E7*15/100</f>
        <v>5190.03</v>
      </c>
      <c r="J8" s="16"/>
      <c r="K8" s="16"/>
    </row>
    <row r="9" spans="1:11" ht="12.75">
      <c r="A9" s="8"/>
      <c r="B9" s="8" t="s">
        <v>20</v>
      </c>
      <c r="C9" s="8" t="s">
        <v>12</v>
      </c>
      <c r="D9" s="18"/>
      <c r="E9" s="18"/>
      <c r="F9" s="18"/>
      <c r="G9" s="18"/>
      <c r="H9" s="18">
        <v>3300</v>
      </c>
      <c r="I9" s="18"/>
      <c r="J9" s="18"/>
      <c r="K9" s="18"/>
    </row>
    <row r="10" spans="1:11" ht="12.75">
      <c r="A10" s="8"/>
      <c r="B10" s="8" t="s">
        <v>21</v>
      </c>
      <c r="C10" s="8" t="s">
        <v>22</v>
      </c>
      <c r="D10" s="18"/>
      <c r="E10" s="18"/>
      <c r="F10" s="18"/>
      <c r="G10" s="18"/>
      <c r="H10" s="18">
        <v>288</v>
      </c>
      <c r="I10" s="18"/>
      <c r="J10" s="18"/>
      <c r="K10" s="18"/>
    </row>
    <row r="11" spans="1:11" ht="12.75">
      <c r="A11" s="8"/>
      <c r="B11" s="8"/>
      <c r="C11" s="8" t="s">
        <v>23</v>
      </c>
      <c r="D11" s="18"/>
      <c r="E11" s="18"/>
      <c r="F11" s="18"/>
      <c r="G11" s="18"/>
      <c r="H11" s="18">
        <v>45</v>
      </c>
      <c r="I11" s="18"/>
      <c r="J11" s="18"/>
      <c r="K11" s="18"/>
    </row>
    <row r="12" spans="1:11" ht="12.75">
      <c r="A12" s="8"/>
      <c r="B12" s="8"/>
      <c r="C12" s="8" t="s">
        <v>16</v>
      </c>
      <c r="D12" s="18"/>
      <c r="E12" s="18"/>
      <c r="F12" s="18"/>
      <c r="G12" s="18"/>
      <c r="H12" s="18">
        <v>347.88</v>
      </c>
      <c r="I12" s="18"/>
      <c r="J12" s="18"/>
      <c r="K12" s="18"/>
    </row>
    <row r="13" spans="1:11" ht="12.75">
      <c r="A13" s="8"/>
      <c r="B13" s="8"/>
      <c r="C13" s="19" t="s">
        <v>24</v>
      </c>
      <c r="D13" s="18"/>
      <c r="E13" s="18"/>
      <c r="F13" s="18"/>
      <c r="G13" s="18"/>
      <c r="H13" s="18">
        <v>3070.38</v>
      </c>
      <c r="I13" s="18"/>
      <c r="J13" s="18"/>
      <c r="K13" s="18"/>
    </row>
    <row r="14" spans="1:11" ht="12.75">
      <c r="A14" s="8"/>
      <c r="B14" s="8"/>
      <c r="C14" s="19" t="s">
        <v>15</v>
      </c>
      <c r="D14" s="18"/>
      <c r="E14" s="18"/>
      <c r="F14" s="18"/>
      <c r="G14" s="18"/>
      <c r="H14" s="18">
        <v>6664</v>
      </c>
      <c r="I14" s="18"/>
      <c r="J14" s="18"/>
      <c r="K14" s="18"/>
    </row>
    <row r="15" spans="1:11" ht="12.75">
      <c r="A15" s="8"/>
      <c r="B15" s="8" t="s">
        <v>38</v>
      </c>
      <c r="C15" s="8" t="s">
        <v>25</v>
      </c>
      <c r="D15" s="18"/>
      <c r="E15" s="18"/>
      <c r="F15" s="18"/>
      <c r="G15" s="18"/>
      <c r="H15" s="18"/>
      <c r="I15" s="18">
        <v>583.95</v>
      </c>
      <c r="J15" s="18"/>
      <c r="K15" s="18"/>
    </row>
    <row r="16" spans="1:11" ht="12.75">
      <c r="A16" s="8"/>
      <c r="B16" s="6" t="s">
        <v>26</v>
      </c>
      <c r="C16" s="29" t="s">
        <v>39</v>
      </c>
      <c r="D16" s="18"/>
      <c r="E16" s="20"/>
      <c r="F16" s="18"/>
      <c r="G16" s="20"/>
      <c r="H16" s="18"/>
      <c r="I16" s="20">
        <v>3067.19</v>
      </c>
      <c r="J16" s="18"/>
      <c r="K16" s="20"/>
    </row>
    <row r="17" spans="1:11" ht="12.75">
      <c r="A17" s="8"/>
      <c r="B17" s="6" t="s">
        <v>27</v>
      </c>
      <c r="C17" s="29" t="s">
        <v>28</v>
      </c>
      <c r="D17" s="18"/>
      <c r="E17" s="20"/>
      <c r="F17" s="18"/>
      <c r="G17" s="20"/>
      <c r="H17" s="18"/>
      <c r="I17" s="20">
        <v>4600</v>
      </c>
      <c r="J17" s="18"/>
      <c r="K17" s="20"/>
    </row>
    <row r="18" spans="1:11" ht="12.75">
      <c r="A18" s="8"/>
      <c r="B18" s="6" t="s">
        <v>29</v>
      </c>
      <c r="C18" s="29" t="s">
        <v>30</v>
      </c>
      <c r="D18" s="18"/>
      <c r="E18" s="20"/>
      <c r="F18" s="18"/>
      <c r="G18" s="20"/>
      <c r="H18" s="18"/>
      <c r="I18" s="20">
        <v>10600</v>
      </c>
      <c r="J18" s="18"/>
      <c r="K18" s="20"/>
    </row>
    <row r="19" spans="1:11" ht="25.5">
      <c r="A19" s="8"/>
      <c r="B19" s="6" t="s">
        <v>31</v>
      </c>
      <c r="C19" s="29" t="s">
        <v>32</v>
      </c>
      <c r="D19" s="18"/>
      <c r="E19" s="20"/>
      <c r="F19" s="18"/>
      <c r="G19" s="20"/>
      <c r="H19" s="18"/>
      <c r="I19" s="20">
        <v>2840</v>
      </c>
      <c r="J19" s="18"/>
      <c r="K19" s="20"/>
    </row>
    <row r="20" spans="1:11" ht="12.75">
      <c r="A20" s="8"/>
      <c r="B20" s="6" t="s">
        <v>33</v>
      </c>
      <c r="C20" s="29" t="s">
        <v>37</v>
      </c>
      <c r="D20" s="18"/>
      <c r="E20" s="20"/>
      <c r="F20" s="18"/>
      <c r="G20" s="20"/>
      <c r="H20" s="18"/>
      <c r="I20" s="20">
        <v>16190</v>
      </c>
      <c r="J20" s="18"/>
      <c r="K20" s="20"/>
    </row>
    <row r="21" spans="1:11" ht="12.75" customHeight="1">
      <c r="A21" s="8"/>
      <c r="B21" s="6"/>
      <c r="C21" s="6" t="s">
        <v>14</v>
      </c>
      <c r="D21" s="18"/>
      <c r="E21" s="20"/>
      <c r="F21" s="18"/>
      <c r="G21" s="20"/>
      <c r="H21" s="18">
        <v>633.97</v>
      </c>
      <c r="I21" s="20"/>
      <c r="J21" s="18"/>
      <c r="K21" s="20"/>
    </row>
    <row r="22" spans="1:11" ht="12.75">
      <c r="A22" s="12"/>
      <c r="B22" s="12"/>
      <c r="C22" s="12" t="s">
        <v>13</v>
      </c>
      <c r="D22" s="21"/>
      <c r="E22" s="21"/>
      <c r="F22" s="21"/>
      <c r="G22" s="21"/>
      <c r="H22" s="21">
        <f>SUM(H8:H21)</f>
        <v>17374.382</v>
      </c>
      <c r="I22" s="22">
        <f>SUM(I8:I21)</f>
        <v>43071.17</v>
      </c>
      <c r="J22" s="21">
        <f>J7</f>
        <v>5011.7428</v>
      </c>
      <c r="K22" s="21">
        <f>K7</f>
        <v>-4664.947999999997</v>
      </c>
    </row>
    <row r="23" spans="4:11" ht="12.75">
      <c r="D23" s="30">
        <f>D7+E7</f>
        <v>54767.88</v>
      </c>
      <c r="E23" s="30"/>
      <c r="F23" s="30">
        <f>F7+G7</f>
        <v>60792.3468</v>
      </c>
      <c r="G23" s="30"/>
      <c r="H23" s="31">
        <f>H22+I22</f>
        <v>60445.551999999996</v>
      </c>
      <c r="I23" s="32"/>
      <c r="J23" s="31">
        <f>J22+K22</f>
        <v>346.7948000000033</v>
      </c>
      <c r="K23" s="32"/>
    </row>
    <row r="24" spans="4:11" ht="12.75">
      <c r="D24" s="24"/>
      <c r="E24" s="24"/>
      <c r="F24" s="24"/>
      <c r="G24" s="24"/>
      <c r="H24" s="24"/>
      <c r="I24" s="24"/>
      <c r="J24" s="23">
        <f>J4+J22</f>
        <v>6887.4428</v>
      </c>
      <c r="K24" s="23">
        <f>K4+K22</f>
        <v>-4669.537999999997</v>
      </c>
    </row>
    <row r="25" spans="4:11" ht="12.75">
      <c r="D25" s="24"/>
      <c r="E25" s="24"/>
      <c r="F25" s="24"/>
      <c r="G25" s="24"/>
      <c r="H25" s="24"/>
      <c r="I25" s="24"/>
      <c r="J25" s="31">
        <f>J24+K24</f>
        <v>2217.904800000003</v>
      </c>
      <c r="K25" s="32"/>
    </row>
    <row r="26" spans="2:11" ht="12.75">
      <c r="B26" s="25"/>
      <c r="C26" s="25"/>
      <c r="D26" s="26"/>
      <c r="E26" s="26"/>
      <c r="F26" s="26"/>
      <c r="G26" s="26"/>
      <c r="H26" s="26"/>
      <c r="I26" s="26"/>
      <c r="J26" s="27"/>
      <c r="K26" s="27"/>
    </row>
    <row r="27" spans="2:11" ht="12.75"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3:8" ht="12.75">
      <c r="C28" t="s">
        <v>34</v>
      </c>
      <c r="D28" t="s">
        <v>35</v>
      </c>
      <c r="H28" t="s">
        <v>36</v>
      </c>
    </row>
  </sheetData>
  <sheetProtection/>
  <mergeCells count="8">
    <mergeCell ref="D23:E23"/>
    <mergeCell ref="F23:G23"/>
    <mergeCell ref="H23:I23"/>
    <mergeCell ref="J23:K23"/>
    <mergeCell ref="J25:K25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2013-05-29T06:08:00Z</cp:lastPrinted>
  <dcterms:created xsi:type="dcterms:W3CDTF">2011-04-20T10:15:24Z</dcterms:created>
  <dcterms:modified xsi:type="dcterms:W3CDTF">2013-05-29T06:14:16Z</dcterms:modified>
  <cp:category/>
  <cp:version/>
  <cp:contentType/>
  <cp:contentStatus/>
</cp:coreProperties>
</file>