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<sst xmlns="http://schemas.openxmlformats.org/spreadsheetml/2006/main" count="52" uniqueCount="47">
  <si>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</si>
  <si>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</si>
  <si>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</si>
  <si>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</si>
  <si>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</si>
  <si>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</si>
  <si>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</si>
  <si>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</si>
  <si>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</si>
  <si>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</si>
  <si>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</si>
  <si>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</si>
  <si>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</si>
  <si>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</si>
  <si>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</si>
  <si>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</si>
  <si>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</si>
  <si>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</si>
  <si>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</si>
  <si>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А. Угловского,92</t>
  </si>
  <si>
    <t>300/400</t>
  </si>
  <si>
    <t>24=00</t>
  </si>
  <si>
    <t>Профилактика (1,2,3,4 кв)</t>
  </si>
  <si>
    <t xml:space="preserve">АВС (вывоз мусора) </t>
  </si>
  <si>
    <t>27.01.</t>
  </si>
  <si>
    <t>печник: обследов черд, дымох</t>
  </si>
  <si>
    <t>31.01.</t>
  </si>
  <si>
    <t>обследование сантехн (нет воды)</t>
  </si>
  <si>
    <t>23.03.</t>
  </si>
  <si>
    <t>печник: чистка труб</t>
  </si>
  <si>
    <t>24.03.</t>
  </si>
  <si>
    <t>плотник:ремонт потолка, кровли с материалом</t>
  </si>
  <si>
    <t>19.05.</t>
  </si>
  <si>
    <t>обследование, выявление течи</t>
  </si>
  <si>
    <t>05.06.</t>
  </si>
  <si>
    <t>сантехник: устранение течи сливного бачка 2 этажа</t>
  </si>
  <si>
    <t>27.07.</t>
  </si>
  <si>
    <t>сантехник: чистка канализации тросом, промывка</t>
  </si>
  <si>
    <t>25.09.</t>
  </si>
  <si>
    <t>ИП Иконникова (сантех материалы)</t>
  </si>
  <si>
    <t>сантехник: чистка канализации тросом-26.09.2012 и 02.10.2012</t>
  </si>
  <si>
    <t>02.10.</t>
  </si>
  <si>
    <t>сантехник: замена бачка унит, замена маховика крана</t>
  </si>
  <si>
    <t>27.12.</t>
  </si>
  <si>
    <t>печник: ремонт печи кв.4 778=60; смесь печная 210=00; доставка 100=00</t>
  </si>
  <si>
    <t>29.12.</t>
  </si>
  <si>
    <t xml:space="preserve">РСУ: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</si>
</sst>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9" fontId="0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2:11" ht="15.75">
      <c r="B2" s="1" t="s">
        <v>0</v>
      </c>
      <c r="C2" s="2"/>
      <c r="D2" s="2"/>
      <c r="E2" s="2"/>
      <c r="F2" s="2"/>
      <c r="G2" s="2"/>
      <c r="H2" s="3"/>
      <c r="K2" s="16">
        <v>0.9</v>
      </c>
    </row>
    <row r="3" spans="1:11" ht="18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3:11" ht="15.75">
      <c r="C4" s="36" t="s">
        <v>18</v>
      </c>
      <c r="D4" s="36"/>
      <c r="E4" s="36"/>
      <c r="F4" s="36"/>
      <c r="G4" s="36"/>
      <c r="H4" s="36"/>
      <c r="I4" s="36"/>
      <c r="J4" s="17">
        <v>14651.49</v>
      </c>
      <c r="K4" s="17">
        <v>-18711.79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18">
        <v>18450</v>
      </c>
      <c r="E7" s="18">
        <v>31328.15</v>
      </c>
      <c r="F7" s="18">
        <f>D7*0.9</f>
        <v>16605</v>
      </c>
      <c r="G7" s="18">
        <f>E7*0.9</f>
        <v>28195.335000000003</v>
      </c>
      <c r="H7" s="18">
        <f>H28</f>
        <v>19438.530000000002</v>
      </c>
      <c r="I7" s="18">
        <f>I28</f>
        <v>14093.202500000001</v>
      </c>
      <c r="J7" s="18">
        <f>F7-H7</f>
        <v>-2833.5300000000025</v>
      </c>
      <c r="K7" s="18">
        <f>G7-I7</f>
        <v>14102.132500000002</v>
      </c>
    </row>
    <row r="8" spans="1:11" ht="12.75">
      <c r="A8" s="10"/>
      <c r="B8" s="10"/>
      <c r="C8" s="11" t="s">
        <v>11</v>
      </c>
      <c r="D8" s="19"/>
      <c r="E8" s="19"/>
      <c r="F8" s="20"/>
      <c r="G8" s="20"/>
      <c r="H8" s="20">
        <f>D7*15/100</f>
        <v>2767.5</v>
      </c>
      <c r="I8" s="20">
        <f>E7*15/100</f>
        <v>4699.2225</v>
      </c>
      <c r="J8" s="19"/>
      <c r="K8" s="19"/>
    </row>
    <row r="9" spans="1:11" ht="12.75">
      <c r="A9" s="11"/>
      <c r="B9" s="11"/>
      <c r="C9" s="13"/>
      <c r="D9" s="21"/>
      <c r="E9" s="21"/>
      <c r="F9" s="21"/>
      <c r="G9" s="21"/>
      <c r="H9" s="21"/>
      <c r="I9" s="21"/>
      <c r="J9" s="21"/>
      <c r="K9" s="21"/>
    </row>
    <row r="10" spans="1:11" ht="12.75">
      <c r="A10" s="8"/>
      <c r="B10" s="8" t="s">
        <v>20</v>
      </c>
      <c r="C10" s="8" t="s">
        <v>12</v>
      </c>
      <c r="D10" s="22"/>
      <c r="E10" s="22"/>
      <c r="F10" s="22"/>
      <c r="G10" s="22"/>
      <c r="H10" s="22">
        <v>4200</v>
      </c>
      <c r="I10" s="22"/>
      <c r="J10" s="22"/>
      <c r="K10" s="22"/>
    </row>
    <row r="11" spans="1:11" ht="12.75">
      <c r="A11" s="8"/>
      <c r="B11" s="8" t="s">
        <v>21</v>
      </c>
      <c r="C11" s="8" t="s">
        <v>14</v>
      </c>
      <c r="D11" s="22"/>
      <c r="E11" s="22"/>
      <c r="F11" s="22"/>
      <c r="G11" s="22"/>
      <c r="H11" s="22">
        <v>288</v>
      </c>
      <c r="I11" s="22"/>
      <c r="J11" s="22"/>
      <c r="K11" s="22"/>
    </row>
    <row r="12" spans="1:11" ht="12.75">
      <c r="A12" s="8"/>
      <c r="B12" s="12"/>
      <c r="C12" s="8" t="s">
        <v>15</v>
      </c>
      <c r="D12" s="22"/>
      <c r="E12" s="22"/>
      <c r="F12" s="22"/>
      <c r="G12" s="22"/>
      <c r="H12" s="22">
        <v>150</v>
      </c>
      <c r="I12" s="22"/>
      <c r="J12" s="22"/>
      <c r="K12" s="22"/>
    </row>
    <row r="13" spans="1:11" ht="12.75">
      <c r="A13" s="8"/>
      <c r="B13" s="8"/>
      <c r="C13" s="8" t="s">
        <v>22</v>
      </c>
      <c r="D13" s="22"/>
      <c r="E13" s="22"/>
      <c r="F13" s="22"/>
      <c r="G13" s="22"/>
      <c r="H13" s="22">
        <v>390.84</v>
      </c>
      <c r="I13" s="22"/>
      <c r="J13" s="22"/>
      <c r="K13" s="22"/>
    </row>
    <row r="14" spans="1:11" ht="12.75">
      <c r="A14" s="8"/>
      <c r="B14" s="8"/>
      <c r="C14" s="8" t="s">
        <v>23</v>
      </c>
      <c r="D14" s="22"/>
      <c r="E14" s="22"/>
      <c r="F14" s="22"/>
      <c r="G14" s="22"/>
      <c r="H14" s="22">
        <v>10121.2</v>
      </c>
      <c r="I14" s="22"/>
      <c r="J14" s="22"/>
      <c r="K14" s="22"/>
    </row>
    <row r="15" spans="1:11" ht="12.75">
      <c r="A15" s="8"/>
      <c r="B15" s="23" t="s">
        <v>24</v>
      </c>
      <c r="C15" s="8" t="s">
        <v>25</v>
      </c>
      <c r="D15" s="22"/>
      <c r="E15" s="22"/>
      <c r="F15" s="22"/>
      <c r="G15" s="22"/>
      <c r="H15" s="22">
        <v>194.65</v>
      </c>
      <c r="I15" s="22"/>
      <c r="J15" s="22"/>
      <c r="K15" s="22"/>
    </row>
    <row r="16" spans="1:11" ht="12.75">
      <c r="A16" s="8"/>
      <c r="B16" s="8" t="s">
        <v>26</v>
      </c>
      <c r="C16" s="8" t="s">
        <v>27</v>
      </c>
      <c r="D16" s="22"/>
      <c r="E16" s="22"/>
      <c r="F16" s="22"/>
      <c r="G16" s="22"/>
      <c r="H16" s="22"/>
      <c r="I16" s="22">
        <v>194.65</v>
      </c>
      <c r="J16" s="22"/>
      <c r="K16" s="22"/>
    </row>
    <row r="17" spans="1:11" ht="12.75">
      <c r="A17" s="8"/>
      <c r="B17" s="12" t="s">
        <v>28</v>
      </c>
      <c r="C17" s="24" t="s">
        <v>29</v>
      </c>
      <c r="D17" s="22"/>
      <c r="E17" s="22"/>
      <c r="F17" s="22"/>
      <c r="G17" s="22"/>
      <c r="H17" s="22"/>
      <c r="I17" s="22">
        <v>1497.3</v>
      </c>
      <c r="J17" s="22"/>
      <c r="K17" s="22"/>
    </row>
    <row r="18" spans="1:11" ht="12.75">
      <c r="A18" s="8"/>
      <c r="B18" s="12" t="s">
        <v>30</v>
      </c>
      <c r="C18" s="24" t="s">
        <v>31</v>
      </c>
      <c r="D18" s="22"/>
      <c r="E18" s="22"/>
      <c r="F18" s="22"/>
      <c r="G18" s="22"/>
      <c r="H18" s="22"/>
      <c r="I18" s="22">
        <v>3892.98</v>
      </c>
      <c r="J18" s="22"/>
      <c r="K18" s="22"/>
    </row>
    <row r="19" spans="1:11" ht="12.75">
      <c r="A19" s="8"/>
      <c r="B19" s="12" t="s">
        <v>32</v>
      </c>
      <c r="C19" s="8" t="s">
        <v>33</v>
      </c>
      <c r="D19" s="22"/>
      <c r="E19" s="22"/>
      <c r="F19" s="22"/>
      <c r="G19" s="22"/>
      <c r="H19" s="22"/>
      <c r="I19" s="22">
        <v>194.65</v>
      </c>
      <c r="J19" s="22"/>
      <c r="K19" s="22"/>
    </row>
    <row r="20" spans="1:11" ht="25.5">
      <c r="A20" s="8"/>
      <c r="B20" s="12" t="s">
        <v>34</v>
      </c>
      <c r="C20" s="24" t="s">
        <v>35</v>
      </c>
      <c r="D20" s="22"/>
      <c r="E20" s="22"/>
      <c r="F20" s="22"/>
      <c r="G20" s="22"/>
      <c r="H20" s="22"/>
      <c r="I20" s="22">
        <v>194.65</v>
      </c>
      <c r="J20" s="22"/>
      <c r="K20" s="22"/>
    </row>
    <row r="21" spans="1:11" ht="12.75" customHeight="1">
      <c r="A21" s="8"/>
      <c r="B21" s="12" t="s">
        <v>36</v>
      </c>
      <c r="C21" s="24" t="s">
        <v>37</v>
      </c>
      <c r="D21" s="22"/>
      <c r="E21" s="22"/>
      <c r="F21" s="22"/>
      <c r="G21" s="22"/>
      <c r="H21" s="22"/>
      <c r="I21" s="22">
        <v>778.6</v>
      </c>
      <c r="J21" s="22"/>
      <c r="K21" s="22"/>
    </row>
    <row r="22" spans="1:11" ht="12.75">
      <c r="A22" s="8"/>
      <c r="B22" s="12" t="s">
        <v>38</v>
      </c>
      <c r="C22" s="24" t="s">
        <v>39</v>
      </c>
      <c r="D22" s="22"/>
      <c r="E22" s="22"/>
      <c r="F22" s="22"/>
      <c r="G22" s="22"/>
      <c r="H22" s="22"/>
      <c r="I22" s="22">
        <v>190</v>
      </c>
      <c r="J22" s="22"/>
      <c r="K22" s="22"/>
    </row>
    <row r="23" spans="1:11" ht="25.5">
      <c r="A23" s="8"/>
      <c r="B23" s="12"/>
      <c r="C23" s="24" t="s">
        <v>40</v>
      </c>
      <c r="D23" s="22"/>
      <c r="E23" s="22"/>
      <c r="F23" s="22"/>
      <c r="G23" s="22"/>
      <c r="H23" s="22"/>
      <c r="I23" s="22">
        <v>778.6</v>
      </c>
      <c r="J23" s="22"/>
      <c r="K23" s="22"/>
    </row>
    <row r="24" spans="1:11" ht="25.5">
      <c r="A24" s="8"/>
      <c r="B24" s="25" t="s">
        <v>41</v>
      </c>
      <c r="C24" s="15" t="s">
        <v>42</v>
      </c>
      <c r="D24" s="22"/>
      <c r="E24" s="26"/>
      <c r="F24" s="22"/>
      <c r="G24" s="26"/>
      <c r="H24" s="22"/>
      <c r="I24" s="26">
        <v>583.95</v>
      </c>
      <c r="J24" s="22"/>
      <c r="K24" s="26"/>
    </row>
    <row r="25" spans="1:11" ht="25.5">
      <c r="A25" s="8"/>
      <c r="B25" s="25" t="s">
        <v>43</v>
      </c>
      <c r="C25" s="15" t="s">
        <v>44</v>
      </c>
      <c r="D25" s="22"/>
      <c r="E25" s="26"/>
      <c r="F25" s="22"/>
      <c r="G25" s="26"/>
      <c r="H25" s="22"/>
      <c r="I25" s="26">
        <v>1088.6</v>
      </c>
      <c r="J25" s="22"/>
      <c r="K25" s="26"/>
    </row>
    <row r="26" spans="1:11" ht="12.75">
      <c r="A26" s="8"/>
      <c r="B26" s="25" t="s">
        <v>45</v>
      </c>
      <c r="C26" s="15" t="s">
        <v>46</v>
      </c>
      <c r="D26" s="22"/>
      <c r="E26" s="26"/>
      <c r="F26" s="22"/>
      <c r="G26" s="26"/>
      <c r="H26" s="22"/>
      <c r="I26" s="26"/>
      <c r="J26" s="22"/>
      <c r="K26" s="26"/>
    </row>
    <row r="27" spans="1:11" ht="12.75">
      <c r="A27" s="8"/>
      <c r="B27" s="6"/>
      <c r="C27" s="6" t="s">
        <v>16</v>
      </c>
      <c r="D27" s="22"/>
      <c r="E27" s="26"/>
      <c r="F27" s="22"/>
      <c r="G27" s="26"/>
      <c r="H27" s="22">
        <v>1326.34</v>
      </c>
      <c r="I27" s="26"/>
      <c r="J27" s="22"/>
      <c r="K27" s="26"/>
    </row>
    <row r="28" spans="1:11" ht="12.75">
      <c r="A28" s="14"/>
      <c r="B28" s="14"/>
      <c r="C28" s="14" t="s">
        <v>13</v>
      </c>
      <c r="D28" s="27"/>
      <c r="E28" s="27"/>
      <c r="F28" s="27"/>
      <c r="G28" s="27"/>
      <c r="H28" s="27">
        <f>SUM(H8:H27)</f>
        <v>19438.530000000002</v>
      </c>
      <c r="I28" s="28">
        <f>SUM(I8:I27)</f>
        <v>14093.202500000001</v>
      </c>
      <c r="J28" s="27">
        <f>J7</f>
        <v>-2833.5300000000025</v>
      </c>
      <c r="K28" s="27">
        <f>K7</f>
        <v>14102.132500000002</v>
      </c>
    </row>
    <row r="29" spans="4:11" ht="12.75">
      <c r="D29" s="32">
        <f>D7+E7</f>
        <v>49778.15</v>
      </c>
      <c r="E29" s="32"/>
      <c r="F29" s="32">
        <f>F7+G7</f>
        <v>44800.33500000001</v>
      </c>
      <c r="G29" s="32"/>
      <c r="H29" s="33">
        <f>H28+I28</f>
        <v>33531.732500000006</v>
      </c>
      <c r="I29" s="34"/>
      <c r="J29" s="33">
        <f>J28+K28</f>
        <v>11268.602499999999</v>
      </c>
      <c r="K29" s="34"/>
    </row>
    <row r="30" spans="4:11" ht="12.75">
      <c r="D30" s="30"/>
      <c r="E30" s="30"/>
      <c r="F30" s="30"/>
      <c r="G30" s="30"/>
      <c r="H30" s="31"/>
      <c r="I30" s="31"/>
      <c r="J30" s="29">
        <f>J4+J28</f>
        <v>11817.959999999997</v>
      </c>
      <c r="K30" s="29">
        <f>K4+K28</f>
        <v>-4609.657499999999</v>
      </c>
    </row>
    <row r="31" spans="4:11" ht="12.75">
      <c r="D31" s="30"/>
      <c r="E31" s="30"/>
      <c r="F31" s="30"/>
      <c r="G31" s="30"/>
      <c r="H31" s="31"/>
      <c r="I31" s="31"/>
      <c r="J31" s="32">
        <f>J30+K30</f>
        <v>7208.302499999998</v>
      </c>
      <c r="K31" s="32"/>
    </row>
  </sheetData>
  <sheetProtection/>
  <mergeCells count="8">
    <mergeCell ref="D29:E29"/>
    <mergeCell ref="F29:G29"/>
    <mergeCell ref="H29:I29"/>
    <mergeCell ref="J29:K29"/>
    <mergeCell ref="J31:K31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2013-04-05T06:02:15Z</dcterms:modified>
  <cp:category/>
  <cp:version/>
  <cp:contentType/>
  <cp:contentStatus/>
</cp:coreProperties>
</file>