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<sst xmlns="http://schemas.openxmlformats.org/spreadsheetml/2006/main" count="43" uniqueCount="38">
  <si>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</si>
  <si>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</si>
  <si>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</si>
  <si>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</si>
  <si>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</si>
  <si>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</si>
  <si>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</si>
  <si>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</si>
  <si>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</si>
  <si>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</si>
  <si>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</si>
  <si>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</si>
  <si>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</si>
  <si>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</si>
  <si>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</si>
  <si>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</si>
  <si>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</si>
  <si>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</si>
  <si>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</si>
  <si>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за 2012 год (январь - декабрь)</t>
  </si>
  <si>
    <t>А. Угловского,115</t>
  </si>
  <si>
    <t>300/500</t>
  </si>
  <si>
    <t>24=00</t>
  </si>
  <si>
    <t>Профилактика (1,2,3, 4 кв)</t>
  </si>
  <si>
    <t>эл.энергия мест общего пользования</t>
  </si>
  <si>
    <t>Водоснабжение, водоотведение 2012г.</t>
  </si>
  <si>
    <t>27.01.</t>
  </si>
  <si>
    <t>печник: обслед черд, дымох</t>
  </si>
  <si>
    <t>21.03.</t>
  </si>
  <si>
    <t>печник: чистка труб</t>
  </si>
  <si>
    <t>26.10.</t>
  </si>
  <si>
    <t>пружина (2 подъезд)</t>
  </si>
  <si>
    <t>04.12.</t>
  </si>
  <si>
    <t>плотник: ремонт козырька</t>
  </si>
  <si>
    <t>24.12.</t>
  </si>
  <si>
    <t>Публикация в журнале "Вестн гос рег" ликв юр лица</t>
  </si>
  <si>
    <t>29.12.</t>
  </si>
  <si>
    <t>Услуги нотариуса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</si>
</sst>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2" fontId="0" fillId="0" borderId="15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16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0.65</v>
      </c>
    </row>
    <row r="3" spans="1:11" ht="18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11" ht="15.75">
      <c r="C4" s="34" t="s">
        <v>19</v>
      </c>
      <c r="D4" s="34"/>
      <c r="E4" s="34"/>
      <c r="F4" s="34"/>
      <c r="G4" s="34"/>
      <c r="H4" s="34"/>
      <c r="I4" s="34"/>
      <c r="J4" s="16">
        <v>-10120.42</v>
      </c>
      <c r="K4" s="16">
        <v>10483.29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7">
        <v>17864.56</v>
      </c>
      <c r="E7" s="17">
        <v>30666.09</v>
      </c>
      <c r="F7" s="17">
        <f>D7*0.65</f>
        <v>11611.964000000002</v>
      </c>
      <c r="G7" s="17">
        <f>E7*0.65</f>
        <v>19932.9585</v>
      </c>
      <c r="H7" s="17">
        <f>H24</f>
        <v>17747.294</v>
      </c>
      <c r="I7" s="17">
        <f>I24</f>
        <v>7669.483499999999</v>
      </c>
      <c r="J7" s="17">
        <f>F7-H7</f>
        <v>-6135.33</v>
      </c>
      <c r="K7" s="17">
        <f>G7-I7</f>
        <v>12263.475000000002</v>
      </c>
    </row>
    <row r="8" spans="1:11" ht="12.75">
      <c r="A8" s="10"/>
      <c r="B8" s="10"/>
      <c r="C8" s="11" t="s">
        <v>11</v>
      </c>
      <c r="D8" s="10"/>
      <c r="E8" s="10"/>
      <c r="F8" s="18"/>
      <c r="G8" s="18"/>
      <c r="H8" s="19">
        <f>D7*15/100</f>
        <v>2679.684</v>
      </c>
      <c r="I8" s="19">
        <f>E7*15/100</f>
        <v>4599.9135</v>
      </c>
      <c r="J8" s="10"/>
      <c r="K8" s="10"/>
    </row>
    <row r="9" spans="1:11" ht="12.75">
      <c r="A9" s="11"/>
      <c r="B9" s="11"/>
      <c r="C9" s="13"/>
      <c r="D9" s="11"/>
      <c r="E9" s="11"/>
      <c r="F9" s="11"/>
      <c r="G9" s="11"/>
      <c r="H9" s="20"/>
      <c r="I9" s="20"/>
      <c r="J9" s="11"/>
      <c r="K9" s="11"/>
    </row>
    <row r="10" spans="1:11" ht="12.75">
      <c r="A10" s="8"/>
      <c r="B10" s="8" t="s">
        <v>21</v>
      </c>
      <c r="C10" s="8" t="s">
        <v>12</v>
      </c>
      <c r="D10" s="8"/>
      <c r="E10" s="8"/>
      <c r="F10" s="8"/>
      <c r="G10" s="8"/>
      <c r="H10" s="21">
        <v>4800</v>
      </c>
      <c r="I10" s="21"/>
      <c r="J10" s="8"/>
      <c r="K10" s="8"/>
    </row>
    <row r="11" spans="1:11" ht="12.75">
      <c r="A11" s="8"/>
      <c r="B11" s="8" t="s">
        <v>22</v>
      </c>
      <c r="C11" s="8" t="s">
        <v>14</v>
      </c>
      <c r="D11" s="8"/>
      <c r="E11" s="8"/>
      <c r="F11" s="8"/>
      <c r="G11" s="8"/>
      <c r="H11" s="21">
        <v>288</v>
      </c>
      <c r="I11" s="21"/>
      <c r="J11" s="8"/>
      <c r="K11" s="8"/>
    </row>
    <row r="12" spans="1:11" ht="12.75">
      <c r="A12" s="8"/>
      <c r="B12" s="12"/>
      <c r="C12" s="8" t="s">
        <v>15</v>
      </c>
      <c r="D12" s="8"/>
      <c r="E12" s="8"/>
      <c r="F12" s="8"/>
      <c r="G12" s="8"/>
      <c r="H12" s="21"/>
      <c r="I12" s="21"/>
      <c r="J12" s="8"/>
      <c r="K12" s="8"/>
    </row>
    <row r="13" spans="1:11" ht="12.75">
      <c r="A13" s="8"/>
      <c r="B13" s="8"/>
      <c r="C13" s="8" t="s">
        <v>23</v>
      </c>
      <c r="D13" s="8"/>
      <c r="E13" s="8"/>
      <c r="F13" s="8"/>
      <c r="G13" s="8"/>
      <c r="H13" s="21">
        <v>285.12</v>
      </c>
      <c r="I13" s="21"/>
      <c r="J13" s="8"/>
      <c r="K13" s="8"/>
    </row>
    <row r="14" spans="1:11" ht="12.75">
      <c r="A14" s="8"/>
      <c r="B14" s="22"/>
      <c r="C14" s="8" t="s">
        <v>24</v>
      </c>
      <c r="D14" s="8"/>
      <c r="E14" s="8"/>
      <c r="F14" s="8"/>
      <c r="G14" s="8"/>
      <c r="H14" s="21">
        <v>1993.2</v>
      </c>
      <c r="I14" s="21"/>
      <c r="J14" s="8"/>
      <c r="K14" s="8"/>
    </row>
    <row r="15" spans="1:11" ht="12.75">
      <c r="A15" s="8"/>
      <c r="B15" s="22"/>
      <c r="C15" s="8" t="s">
        <v>18</v>
      </c>
      <c r="D15" s="8"/>
      <c r="E15" s="8"/>
      <c r="F15" s="8"/>
      <c r="G15" s="8"/>
      <c r="H15" s="21">
        <v>3195.2</v>
      </c>
      <c r="I15" s="21"/>
      <c r="J15" s="8"/>
      <c r="K15" s="8"/>
    </row>
    <row r="16" spans="1:11" ht="12.75">
      <c r="A16" s="8"/>
      <c r="B16" s="22"/>
      <c r="C16" s="8" t="s">
        <v>25</v>
      </c>
      <c r="D16" s="8"/>
      <c r="E16" s="8"/>
      <c r="F16" s="8"/>
      <c r="G16" s="8"/>
      <c r="H16" s="23">
        <v>1120.75</v>
      </c>
      <c r="I16" s="21"/>
      <c r="J16" s="8"/>
      <c r="K16" s="8"/>
    </row>
    <row r="17" spans="1:11" ht="12.75">
      <c r="A17" s="8"/>
      <c r="B17" s="12" t="s">
        <v>26</v>
      </c>
      <c r="C17" s="8" t="s">
        <v>27</v>
      </c>
      <c r="D17" s="8"/>
      <c r="E17" s="8"/>
      <c r="F17" s="8"/>
      <c r="G17" s="8"/>
      <c r="H17" s="21"/>
      <c r="I17" s="21">
        <v>194.65</v>
      </c>
      <c r="J17" s="8"/>
      <c r="K17" s="8"/>
    </row>
    <row r="18" spans="1:11" ht="12.75">
      <c r="A18" s="8"/>
      <c r="B18" s="12" t="s">
        <v>28</v>
      </c>
      <c r="C18" s="8" t="s">
        <v>29</v>
      </c>
      <c r="D18" s="8"/>
      <c r="E18" s="8"/>
      <c r="F18" s="8"/>
      <c r="G18" s="8"/>
      <c r="H18" s="21"/>
      <c r="I18" s="21">
        <v>1647.03</v>
      </c>
      <c r="J18" s="8"/>
      <c r="K18" s="8"/>
    </row>
    <row r="19" spans="1:11" ht="12.75">
      <c r="A19" s="8"/>
      <c r="B19" s="12" t="s">
        <v>30</v>
      </c>
      <c r="C19" s="8" t="s">
        <v>31</v>
      </c>
      <c r="D19" s="8"/>
      <c r="E19" s="8"/>
      <c r="F19" s="8"/>
      <c r="G19" s="8"/>
      <c r="H19" s="21"/>
      <c r="I19" s="21">
        <v>60</v>
      </c>
      <c r="J19" s="8"/>
      <c r="K19" s="8"/>
    </row>
    <row r="20" spans="1:11" ht="12.75">
      <c r="A20" s="8"/>
      <c r="B20" s="24" t="s">
        <v>32</v>
      </c>
      <c r="C20" s="6" t="s">
        <v>33</v>
      </c>
      <c r="D20" s="8"/>
      <c r="E20" s="6"/>
      <c r="F20" s="8"/>
      <c r="G20" s="6"/>
      <c r="H20" s="21"/>
      <c r="I20" s="25">
        <v>1167.89</v>
      </c>
      <c r="J20" s="8"/>
      <c r="K20" s="6"/>
    </row>
    <row r="21" spans="1:11" ht="12.75" customHeight="1">
      <c r="A21" s="8"/>
      <c r="B21" s="24" t="s">
        <v>34</v>
      </c>
      <c r="C21" s="6" t="s">
        <v>35</v>
      </c>
      <c r="D21" s="8"/>
      <c r="E21" s="6"/>
      <c r="F21" s="8"/>
      <c r="G21" s="6"/>
      <c r="H21" s="21">
        <v>1858.5</v>
      </c>
      <c r="I21" s="25"/>
      <c r="J21" s="8"/>
      <c r="K21" s="6"/>
    </row>
    <row r="22" spans="1:11" ht="12.75">
      <c r="A22" s="8"/>
      <c r="B22" s="24" t="s">
        <v>36</v>
      </c>
      <c r="C22" s="6" t="s">
        <v>37</v>
      </c>
      <c r="D22" s="8"/>
      <c r="E22" s="6"/>
      <c r="F22" s="8"/>
      <c r="G22" s="6"/>
      <c r="H22" s="21">
        <v>1000</v>
      </c>
      <c r="I22" s="25"/>
      <c r="J22" s="8"/>
      <c r="K22" s="6"/>
    </row>
    <row r="23" spans="1:11" ht="12.75">
      <c r="A23" s="8"/>
      <c r="B23" s="26"/>
      <c r="C23" s="6" t="s">
        <v>16</v>
      </c>
      <c r="D23" s="8"/>
      <c r="E23" s="6"/>
      <c r="F23" s="8"/>
      <c r="G23" s="6"/>
      <c r="H23" s="21">
        <v>526.84</v>
      </c>
      <c r="I23" s="25"/>
      <c r="J23" s="8"/>
      <c r="K23" s="6"/>
    </row>
    <row r="24" spans="1:11" ht="12.75">
      <c r="A24" s="14"/>
      <c r="B24" s="14"/>
      <c r="C24" s="14" t="s">
        <v>13</v>
      </c>
      <c r="D24" s="27"/>
      <c r="E24" s="27"/>
      <c r="F24" s="27"/>
      <c r="G24" s="27"/>
      <c r="H24" s="28">
        <f>SUM(H8:H23)</f>
        <v>17747.294</v>
      </c>
      <c r="I24" s="29">
        <f>SUM(I8:I23)</f>
        <v>7669.483499999999</v>
      </c>
      <c r="J24" s="28">
        <f>J7</f>
        <v>-6135.33</v>
      </c>
      <c r="K24" s="28">
        <f>K7</f>
        <v>12263.475000000002</v>
      </c>
    </row>
    <row r="25" spans="4:11" ht="12.75">
      <c r="D25" s="30">
        <f>D7+E7</f>
        <v>48530.65</v>
      </c>
      <c r="E25" s="30"/>
      <c r="F25" s="30">
        <f>F7+G7</f>
        <v>31544.9225</v>
      </c>
      <c r="G25" s="30"/>
      <c r="H25" s="30">
        <f>H24+I24</f>
        <v>25416.7775</v>
      </c>
      <c r="I25" s="30"/>
      <c r="J25" s="30">
        <f>J24+K24</f>
        <v>6128.145000000002</v>
      </c>
      <c r="K25" s="30"/>
    </row>
    <row r="26" spans="10:11" ht="12.75">
      <c r="J26" s="16">
        <f>J4+J24</f>
        <v>-16255.75</v>
      </c>
      <c r="K26" s="16">
        <f>K4+K24</f>
        <v>22746.765000000003</v>
      </c>
    </row>
    <row r="27" spans="10:11" ht="12.75">
      <c r="J27" s="31">
        <f>J26+K26</f>
        <v>6491.015000000003</v>
      </c>
      <c r="K27" s="32"/>
    </row>
  </sheetData>
  <sheetProtection/>
  <mergeCells count="8">
    <mergeCell ref="H25:I25"/>
    <mergeCell ref="J25:K25"/>
    <mergeCell ref="J27:K27"/>
    <mergeCell ref="A1:K1"/>
    <mergeCell ref="A3:K3"/>
    <mergeCell ref="C4:I4"/>
    <mergeCell ref="D25:E25"/>
    <mergeCell ref="F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2013-04-05T06:02:45Z</dcterms:modified>
  <cp:category/>
  <cp:version/>
  <cp:contentType/>
  <cp:contentStatus/>
</cp:coreProperties>
</file>