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Ф.Поп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<sst xmlns="http://schemas.openxmlformats.org/spreadsheetml/2006/main" count="343" uniqueCount="140">
  <si>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</si>
  <si>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</si>
  <si>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</si>
  <si>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</si>
  <si>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</si>
  <si>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</si>
  <si>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</si>
  <si>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</si>
  <si>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</si>
  <si>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</si>
  <si>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</si>
  <si>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</si>
  <si>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</si>
  <si>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</si>
  <si>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</si>
  <si>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</si>
  <si>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</si>
  <si>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</si>
  <si>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</si>
  <si>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</si>
  <si>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</si>
  <si>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</si>
  <si>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</si>
  <si>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</si>
  <si>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</si>
  <si>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</si>
  <si>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</si>
  <si>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</si>
  <si>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</si>
  <si>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</si>
  <si>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</si>
  <si>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</si>
  <si>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</si>
  <si>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</si>
  <si>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</si>
  <si>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</si>
  <si>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</si>
  <si>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</si>
  <si>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</si>
  <si>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</si>
  <si>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</si>
  <si>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</si>
  <si>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</si>
  <si>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</si>
  <si>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</si>
  <si>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</si>
  <si>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</si>
  <si>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</si>
  <si>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</si>
  <si>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</si>
  <si>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</si>
  <si>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</si>
  <si>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</si>
  <si>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</si>
  <si>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</si>
  <si>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</si>
  <si>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</si>
  <si>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</si>
  <si>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</si>
  <si>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</si>
  <si>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</si>
  <si>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</si>
  <si>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</si>
  <si>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</si>
  <si>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</si>
  <si>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</si>
  <si>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</si>
  <si>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</si>
  <si>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</si>
  <si>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</si>
  <si>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</si>
  <si>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</si>
  <si>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</si>
  <si>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</si>
  <si>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</si>
  <si>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</si>
  <si>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</si>
  <si>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</si>
  <si>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</si>
  <si>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</si>
  <si>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</si>
  <si>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</si>
  <si>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</si>
  <si>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</si>
  <si>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</si>
  <si>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</si>
  <si>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</si>
  <si>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</si>
  <si>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</si>
  <si>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</si>
  <si>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</si>
  <si>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</si>
  <si>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</si>
  <si>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</si>
  <si>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</si>
  <si>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</si>
  <si>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</si>
  <si>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</si>
  <si>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</si>
  <si>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</si>
  <si>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</si>
  <si>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</si>
  <si>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</si>
  <si>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</si>
  <si>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</si>
  <si>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</si>
  <si>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</si>
  <si>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</si>
  <si>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</si>
  <si>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</si>
  <si>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</si>
  <si>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</si>
  <si>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</si>
  <si>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</si>
  <si>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</si>
  <si>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</si>
  <si>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</si>
  <si>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</si>
  <si>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</si>
  <si>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</si>
  <si>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</si>
  <si>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</si>
  <si>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</si>
  <si>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</si>
  <si>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</si>
  <si>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</si>
  <si>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</si>
  <si>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</si>
  <si>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</si>
  <si>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</si>
  <si>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</si>
  <si>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Ф.Попова, д.2</t>
  </si>
  <si>
    <t>Обследование территории около МКД</t>
  </si>
  <si>
    <t>5.3</t>
  </si>
  <si>
    <t>электромонтажные работы (замена ввода от опоры до ВРУ)</t>
  </si>
  <si>
    <t>январь</t>
  </si>
  <si>
    <t>Почтовые расходы</t>
  </si>
  <si>
    <t>Обследование чердаков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</si>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</sst>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70">
      <selection activeCell="C73" sqref="C7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44" t="s">
        <v>111</v>
      </c>
      <c r="B1" s="44"/>
      <c r="C1" s="44"/>
      <c r="D1" s="44"/>
      <c r="E1" s="44"/>
    </row>
    <row r="2" spans="1:5" ht="31.5" customHeight="1">
      <c r="A2" s="60" t="s">
        <v>138</v>
      </c>
      <c r="B2" s="60"/>
      <c r="C2" s="60"/>
      <c r="D2" s="60"/>
      <c r="E2" s="60"/>
    </row>
    <row r="3" spans="1:5" ht="18" customHeight="1">
      <c r="A3" s="45" t="s">
        <v>131</v>
      </c>
      <c r="B3" s="46"/>
      <c r="C3" s="46"/>
      <c r="D3" s="46"/>
      <c r="E3" s="46"/>
    </row>
    <row r="4" spans="1:5" ht="30">
      <c r="A4" s="2" t="s">
        <v>0</v>
      </c>
      <c r="B4" s="62" t="s">
        <v>34</v>
      </c>
      <c r="C4" s="63"/>
      <c r="D4" s="2" t="s">
        <v>35</v>
      </c>
      <c r="E4" s="2" t="s">
        <v>36</v>
      </c>
    </row>
    <row r="5" spans="1:5" ht="15">
      <c r="A5" s="3">
        <v>1</v>
      </c>
      <c r="B5" s="61" t="s">
        <v>37</v>
      </c>
      <c r="C5" s="55"/>
      <c r="D5" s="4" t="s">
        <v>1</v>
      </c>
      <c r="E5" s="9">
        <v>44742</v>
      </c>
    </row>
    <row r="6" spans="1:5" ht="15">
      <c r="A6" s="3">
        <v>2</v>
      </c>
      <c r="B6" s="61" t="s">
        <v>38</v>
      </c>
      <c r="C6" s="55"/>
      <c r="D6" s="4" t="s">
        <v>1</v>
      </c>
      <c r="E6" s="9">
        <v>44562</v>
      </c>
    </row>
    <row r="7" spans="1:5" ht="15">
      <c r="A7" s="3">
        <v>3</v>
      </c>
      <c r="B7" s="61" t="s">
        <v>39</v>
      </c>
      <c r="C7" s="55"/>
      <c r="D7" s="4" t="s">
        <v>1</v>
      </c>
      <c r="E7" s="9">
        <v>44712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56" t="s">
        <v>42</v>
      </c>
      <c r="C9" s="55"/>
      <c r="D9" s="5" t="s">
        <v>6</v>
      </c>
      <c r="E9" s="10">
        <v>310.76</v>
      </c>
    </row>
    <row r="10" spans="1:5" ht="15">
      <c r="A10" s="3">
        <f>A9+1</f>
        <v>5</v>
      </c>
      <c r="B10" s="54" t="s">
        <v>41</v>
      </c>
      <c r="C10" s="55"/>
      <c r="D10" s="5" t="s">
        <v>6</v>
      </c>
      <c r="E10" s="31">
        <v>37114.71</v>
      </c>
    </row>
    <row r="11" spans="1:5" ht="15">
      <c r="A11" s="3">
        <f aca="true" t="shared" si="0" ref="A11:A25">A10+1</f>
        <v>6</v>
      </c>
      <c r="B11" s="54" t="s">
        <v>43</v>
      </c>
      <c r="C11" s="55"/>
      <c r="D11" s="5" t="s">
        <v>6</v>
      </c>
      <c r="E11" s="10">
        <v>78786.93</v>
      </c>
    </row>
    <row r="12" spans="1:5" ht="29.25" customHeight="1">
      <c r="A12" s="3">
        <f t="shared" si="0"/>
        <v>7</v>
      </c>
      <c r="B12" s="56" t="s">
        <v>44</v>
      </c>
      <c r="C12" s="55"/>
      <c r="D12" s="5" t="s">
        <v>6</v>
      </c>
      <c r="E12" s="22">
        <f>SUM(E13:E15)</f>
        <v>19642.76</v>
      </c>
    </row>
    <row r="13" spans="1:5" ht="15">
      <c r="A13" s="3">
        <f t="shared" si="0"/>
        <v>8</v>
      </c>
      <c r="B13" s="57" t="s">
        <v>45</v>
      </c>
      <c r="C13" s="55"/>
      <c r="D13" s="5" t="s">
        <v>6</v>
      </c>
      <c r="E13" s="10">
        <v>16696.35</v>
      </c>
    </row>
    <row r="14" spans="1:5" ht="15">
      <c r="A14" s="3">
        <f t="shared" si="0"/>
        <v>9</v>
      </c>
      <c r="B14" s="57" t="s">
        <v>125</v>
      </c>
      <c r="C14" s="55"/>
      <c r="D14" s="5" t="s">
        <v>6</v>
      </c>
      <c r="E14" s="10">
        <v>0</v>
      </c>
    </row>
    <row r="15" spans="1:5" ht="15">
      <c r="A15" s="3">
        <f t="shared" si="0"/>
        <v>10</v>
      </c>
      <c r="B15" s="57" t="s">
        <v>2</v>
      </c>
      <c r="C15" s="55"/>
      <c r="D15" s="5" t="s">
        <v>6</v>
      </c>
      <c r="E15" s="10">
        <v>2946.41</v>
      </c>
    </row>
    <row r="16" spans="1:5" ht="15">
      <c r="A16" s="3">
        <f t="shared" si="0"/>
        <v>11</v>
      </c>
      <c r="B16" s="54" t="s">
        <v>46</v>
      </c>
      <c r="C16" s="55"/>
      <c r="D16" s="5" t="s">
        <v>6</v>
      </c>
      <c r="E16" s="10">
        <f>SUM(E17:E21)</f>
        <v>27173.8</v>
      </c>
    </row>
    <row r="17" spans="1:5" ht="15">
      <c r="A17" s="3">
        <f t="shared" si="0"/>
        <v>12</v>
      </c>
      <c r="B17" s="57" t="s">
        <v>47</v>
      </c>
      <c r="C17" s="55"/>
      <c r="D17" s="5" t="s">
        <v>6</v>
      </c>
      <c r="E17" s="10">
        <v>27173.8</v>
      </c>
    </row>
    <row r="18" spans="1:5" ht="15">
      <c r="A18" s="3">
        <f t="shared" si="0"/>
        <v>13</v>
      </c>
      <c r="B18" s="57" t="s">
        <v>48</v>
      </c>
      <c r="C18" s="55"/>
      <c r="D18" s="5" t="s">
        <v>6</v>
      </c>
      <c r="E18" s="10">
        <v>0</v>
      </c>
    </row>
    <row r="19" spans="1:5" ht="15">
      <c r="A19" s="3">
        <f t="shared" si="0"/>
        <v>14</v>
      </c>
      <c r="B19" s="57" t="s">
        <v>3</v>
      </c>
      <c r="C19" s="55"/>
      <c r="D19" s="5" t="s">
        <v>6</v>
      </c>
      <c r="E19" s="10">
        <v>0</v>
      </c>
    </row>
    <row r="20" spans="1:5" ht="15">
      <c r="A20" s="3">
        <f>A19+1</f>
        <v>15</v>
      </c>
      <c r="B20" s="57" t="s">
        <v>4</v>
      </c>
      <c r="C20" s="55"/>
      <c r="D20" s="5" t="s">
        <v>6</v>
      </c>
      <c r="E20" s="10">
        <v>0</v>
      </c>
    </row>
    <row r="21" spans="1:5" ht="15">
      <c r="A21" s="3">
        <f t="shared" si="0"/>
        <v>16</v>
      </c>
      <c r="B21" s="57" t="s">
        <v>5</v>
      </c>
      <c r="C21" s="55"/>
      <c r="D21" s="5" t="s">
        <v>6</v>
      </c>
      <c r="E21" s="10">
        <v>0</v>
      </c>
    </row>
    <row r="22" spans="1:5" ht="15">
      <c r="A22" s="3">
        <f t="shared" si="0"/>
        <v>17</v>
      </c>
      <c r="B22" s="54" t="s">
        <v>49</v>
      </c>
      <c r="C22" s="55"/>
      <c r="D22" s="5" t="s">
        <v>6</v>
      </c>
      <c r="E22" s="10">
        <f>E10+E16</f>
        <v>64288.509999999995</v>
      </c>
    </row>
    <row r="23" spans="1:5" ht="15">
      <c r="A23" s="3">
        <f t="shared" si="0"/>
        <v>18</v>
      </c>
      <c r="B23" s="54" t="s">
        <v>50</v>
      </c>
      <c r="C23" s="55"/>
      <c r="D23" s="5" t="s">
        <v>6</v>
      </c>
      <c r="E23" s="10">
        <v>0</v>
      </c>
    </row>
    <row r="24" spans="1:5" ht="15">
      <c r="A24" s="3">
        <f>A23+1</f>
        <v>19</v>
      </c>
      <c r="B24" s="54" t="s">
        <v>51</v>
      </c>
      <c r="C24" s="55"/>
      <c r="D24" s="5" t="s">
        <v>6</v>
      </c>
      <c r="E24" s="30">
        <f>E10+E16-E82</f>
        <v>-141.40000000000146</v>
      </c>
    </row>
    <row r="25" spans="1:5" ht="15">
      <c r="A25" s="3">
        <f t="shared" si="0"/>
        <v>20</v>
      </c>
      <c r="B25" s="54" t="s">
        <v>52</v>
      </c>
      <c r="C25" s="55"/>
      <c r="D25" s="5" t="s">
        <v>6</v>
      </c>
      <c r="E25" s="10">
        <v>70945.13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65" t="s">
        <v>53</v>
      </c>
      <c r="C27" s="55"/>
      <c r="D27" s="6" t="s">
        <v>1</v>
      </c>
      <c r="E27" s="8" t="s">
        <v>54</v>
      </c>
    </row>
    <row r="28" spans="1:5" ht="15">
      <c r="A28" s="1"/>
      <c r="B28" s="66" t="s">
        <v>55</v>
      </c>
      <c r="C28" s="55"/>
      <c r="D28" s="11" t="s">
        <v>6</v>
      </c>
      <c r="E28" s="12">
        <f>E32</f>
        <v>55493.1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45.75" customHeight="1">
      <c r="A30" s="58"/>
      <c r="B30" s="34" t="s">
        <v>59</v>
      </c>
      <c r="C30" s="18" t="s">
        <v>60</v>
      </c>
      <c r="D30" s="11"/>
      <c r="E30" s="16" t="s">
        <v>134</v>
      </c>
    </row>
    <row r="31" spans="1:5" ht="15" customHeight="1">
      <c r="A31" s="59"/>
      <c r="B31" s="35"/>
      <c r="C31" s="7" t="s">
        <v>61</v>
      </c>
      <c r="D31" s="11"/>
      <c r="E31" s="29" t="s">
        <v>7</v>
      </c>
    </row>
    <row r="32" spans="1:5" ht="15" customHeight="1">
      <c r="A32" s="59"/>
      <c r="B32" s="36"/>
      <c r="C32" s="7" t="s">
        <v>55</v>
      </c>
      <c r="D32" s="11" t="s">
        <v>6</v>
      </c>
      <c r="E32" s="12">
        <v>55493.1</v>
      </c>
    </row>
    <row r="33" spans="1:5" ht="31.5" customHeight="1">
      <c r="A33" s="37" t="s">
        <v>79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4688</v>
      </c>
    </row>
    <row r="36" spans="1:5" ht="34.5" customHeight="1">
      <c r="A36" s="38" t="s">
        <v>58</v>
      </c>
      <c r="B36" s="39"/>
      <c r="C36" s="39"/>
      <c r="D36" s="39"/>
      <c r="E36" s="40"/>
    </row>
    <row r="37" spans="1:5" ht="45">
      <c r="A37" s="58"/>
      <c r="B37" s="34" t="s">
        <v>63</v>
      </c>
      <c r="C37" s="18" t="s">
        <v>60</v>
      </c>
      <c r="D37" s="14" t="s">
        <v>1</v>
      </c>
      <c r="E37" s="16" t="s">
        <v>127</v>
      </c>
    </row>
    <row r="38" spans="1:5" ht="15">
      <c r="A38" s="59"/>
      <c r="B38" s="35"/>
      <c r="C38" s="7" t="s">
        <v>61</v>
      </c>
      <c r="D38" s="11"/>
      <c r="E38" s="27" t="s">
        <v>130</v>
      </c>
    </row>
    <row r="39" spans="1:5" ht="15">
      <c r="A39" s="59"/>
      <c r="B39" s="36"/>
      <c r="C39" s="7" t="s">
        <v>55</v>
      </c>
      <c r="D39" s="11" t="s">
        <v>6</v>
      </c>
      <c r="E39" s="12">
        <v>0</v>
      </c>
    </row>
    <row r="40" spans="1:5" ht="30">
      <c r="A40" s="59"/>
      <c r="B40" s="34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59"/>
      <c r="B41" s="35"/>
      <c r="C41" s="7" t="s">
        <v>61</v>
      </c>
      <c r="D41" s="11"/>
      <c r="E41" s="17" t="s">
        <v>65</v>
      </c>
    </row>
    <row r="42" spans="1:5" ht="15">
      <c r="A42" s="59"/>
      <c r="B42" s="36"/>
      <c r="C42" s="7" t="s">
        <v>55</v>
      </c>
      <c r="D42" s="11" t="s">
        <v>6</v>
      </c>
      <c r="E42" s="12">
        <v>4288</v>
      </c>
    </row>
    <row r="43" spans="1:5" ht="30">
      <c r="A43" s="59"/>
      <c r="B43" s="34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59"/>
      <c r="B44" s="35"/>
      <c r="C44" s="7" t="s">
        <v>61</v>
      </c>
      <c r="D44" s="11"/>
      <c r="E44" s="17" t="s">
        <v>135</v>
      </c>
    </row>
    <row r="45" spans="1:5" ht="15">
      <c r="A45" s="69"/>
      <c r="B45" s="36"/>
      <c r="C45" s="7" t="s">
        <v>55</v>
      </c>
      <c r="D45" s="11" t="s">
        <v>6</v>
      </c>
      <c r="E45" s="12">
        <v>400</v>
      </c>
    </row>
    <row r="46" spans="1:5" ht="30" customHeight="1">
      <c r="A46" s="37" t="s">
        <v>79</v>
      </c>
      <c r="B46" s="37"/>
      <c r="C46" s="37"/>
      <c r="D46" s="37"/>
      <c r="E46" s="37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8" t="s">
        <v>58</v>
      </c>
      <c r="B49" s="39"/>
      <c r="C49" s="39"/>
      <c r="D49" s="39"/>
      <c r="E49" s="40"/>
    </row>
    <row r="50" spans="1:5" ht="30">
      <c r="A50" s="58"/>
      <c r="B50" s="34" t="s">
        <v>70</v>
      </c>
      <c r="C50" s="7" t="s">
        <v>60</v>
      </c>
      <c r="D50" s="14" t="s">
        <v>1</v>
      </c>
      <c r="E50" s="16" t="s">
        <v>128</v>
      </c>
    </row>
    <row r="51" spans="1:5" ht="15">
      <c r="A51" s="59"/>
      <c r="B51" s="35"/>
      <c r="C51" s="7" t="s">
        <v>61</v>
      </c>
      <c r="D51" s="11"/>
      <c r="E51" s="25" t="s">
        <v>65</v>
      </c>
    </row>
    <row r="52" spans="1:5" ht="15">
      <c r="A52" s="59"/>
      <c r="B52" s="36"/>
      <c r="C52" s="7" t="s">
        <v>55</v>
      </c>
      <c r="D52" s="11" t="s">
        <v>6</v>
      </c>
      <c r="E52" s="12">
        <v>0</v>
      </c>
    </row>
    <row r="53" spans="1:5" ht="30">
      <c r="A53" s="59"/>
      <c r="B53" s="34" t="s">
        <v>72</v>
      </c>
      <c r="C53" s="18" t="s">
        <v>60</v>
      </c>
      <c r="D53" s="14" t="s">
        <v>1</v>
      </c>
      <c r="E53" s="16" t="s">
        <v>132</v>
      </c>
    </row>
    <row r="54" spans="1:5" ht="15">
      <c r="A54" s="59"/>
      <c r="B54" s="67"/>
      <c r="C54" s="7" t="s">
        <v>61</v>
      </c>
      <c r="D54" s="11"/>
      <c r="E54" s="23" t="s">
        <v>7</v>
      </c>
    </row>
    <row r="55" spans="1:5" ht="15">
      <c r="A55" s="69"/>
      <c r="B55" s="68"/>
      <c r="C55" s="7" t="s">
        <v>55</v>
      </c>
      <c r="D55" s="11" t="s">
        <v>6</v>
      </c>
      <c r="E55" s="12">
        <v>0</v>
      </c>
    </row>
    <row r="56" spans="1:5" ht="31.5" customHeight="1">
      <c r="A56" s="37" t="s">
        <v>79</v>
      </c>
      <c r="B56" s="37"/>
      <c r="C56" s="37"/>
      <c r="D56" s="37"/>
      <c r="E56" s="37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120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400</v>
      </c>
    </row>
    <row r="59" spans="1:5" ht="33" customHeight="1">
      <c r="A59" s="38" t="s">
        <v>58</v>
      </c>
      <c r="B59" s="39"/>
      <c r="C59" s="39"/>
      <c r="D59" s="39"/>
      <c r="E59" s="40"/>
    </row>
    <row r="60" spans="1:5" ht="30">
      <c r="A60" s="59"/>
      <c r="B60" s="34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59"/>
      <c r="B61" s="35"/>
      <c r="C61" s="7" t="s">
        <v>61</v>
      </c>
      <c r="D61" s="11"/>
      <c r="E61" s="8" t="s">
        <v>31</v>
      </c>
    </row>
    <row r="62" spans="1:5" ht="15">
      <c r="A62" s="59"/>
      <c r="B62" s="36"/>
      <c r="C62" s="7" t="s">
        <v>55</v>
      </c>
      <c r="D62" s="11" t="s">
        <v>6</v>
      </c>
      <c r="E62" s="12">
        <v>0</v>
      </c>
    </row>
    <row r="63" spans="1:5" ht="30">
      <c r="A63" s="59"/>
      <c r="B63" s="34" t="s">
        <v>74</v>
      </c>
      <c r="C63" s="18" t="s">
        <v>60</v>
      </c>
      <c r="D63" s="14" t="s">
        <v>1</v>
      </c>
      <c r="E63" s="16" t="s">
        <v>124</v>
      </c>
    </row>
    <row r="64" spans="1:5" ht="15">
      <c r="A64" s="59"/>
      <c r="B64" s="35"/>
      <c r="C64" s="7" t="s">
        <v>61</v>
      </c>
      <c r="D64" s="11"/>
      <c r="E64" s="24" t="s">
        <v>7</v>
      </c>
    </row>
    <row r="65" spans="1:5" ht="15">
      <c r="A65" s="59"/>
      <c r="B65" s="36"/>
      <c r="C65" s="7" t="s">
        <v>55</v>
      </c>
      <c r="D65" s="11" t="s">
        <v>6</v>
      </c>
      <c r="E65" s="12">
        <v>0</v>
      </c>
    </row>
    <row r="66" spans="1:5" ht="30">
      <c r="A66" s="59"/>
      <c r="B66" s="34" t="s">
        <v>126</v>
      </c>
      <c r="C66" s="18" t="s">
        <v>60</v>
      </c>
      <c r="D66" s="14" t="s">
        <v>1</v>
      </c>
      <c r="E66" s="16" t="s">
        <v>137</v>
      </c>
    </row>
    <row r="67" spans="1:5" ht="15">
      <c r="A67" s="59"/>
      <c r="B67" s="35"/>
      <c r="C67" s="7" t="s">
        <v>61</v>
      </c>
      <c r="D67" s="11"/>
      <c r="E67" s="23" t="s">
        <v>7</v>
      </c>
    </row>
    <row r="68" spans="1:5" ht="15">
      <c r="A68" s="59"/>
      <c r="B68" s="36"/>
      <c r="C68" s="7" t="s">
        <v>55</v>
      </c>
      <c r="D68" s="11" t="s">
        <v>6</v>
      </c>
      <c r="E68" s="12">
        <v>400</v>
      </c>
    </row>
    <row r="69" spans="1:5" ht="28.5" customHeight="1">
      <c r="A69" s="37" t="s">
        <v>79</v>
      </c>
      <c r="B69" s="37"/>
      <c r="C69" s="37"/>
      <c r="D69" s="37"/>
      <c r="E69" s="37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3848.81</v>
      </c>
    </row>
    <row r="72" spans="1:5" ht="32.25" customHeight="1">
      <c r="A72" s="38" t="s">
        <v>58</v>
      </c>
      <c r="B72" s="39"/>
      <c r="C72" s="39"/>
      <c r="D72" s="39"/>
      <c r="E72" s="40"/>
    </row>
    <row r="73" spans="1:5" ht="181.5" customHeight="1">
      <c r="A73" s="59"/>
      <c r="B73" s="34" t="s">
        <v>129</v>
      </c>
      <c r="C73" s="18" t="s">
        <v>60</v>
      </c>
      <c r="D73" s="14" t="s">
        <v>1</v>
      </c>
      <c r="E73" s="16" t="s">
        <v>139</v>
      </c>
    </row>
    <row r="74" spans="1:5" ht="15">
      <c r="A74" s="59"/>
      <c r="B74" s="35"/>
      <c r="C74" s="7" t="s">
        <v>61</v>
      </c>
      <c r="D74" s="11"/>
      <c r="E74" s="8" t="s">
        <v>78</v>
      </c>
    </row>
    <row r="75" spans="1:5" ht="15">
      <c r="A75" s="59"/>
      <c r="B75" s="36"/>
      <c r="C75" s="7" t="s">
        <v>55</v>
      </c>
      <c r="D75" s="11" t="s">
        <v>6</v>
      </c>
      <c r="E75" s="12">
        <v>2946.41</v>
      </c>
    </row>
    <row r="76" spans="1:5" ht="30">
      <c r="A76" s="59"/>
      <c r="B76" s="34" t="s">
        <v>123</v>
      </c>
      <c r="C76" s="18" t="s">
        <v>60</v>
      </c>
      <c r="D76" s="14" t="s">
        <v>1</v>
      </c>
      <c r="E76" s="16" t="s">
        <v>136</v>
      </c>
    </row>
    <row r="77" spans="1:5" ht="15">
      <c r="A77" s="59"/>
      <c r="B77" s="35"/>
      <c r="C77" s="7" t="s">
        <v>61</v>
      </c>
      <c r="D77" s="11"/>
      <c r="E77" s="29" t="s">
        <v>7</v>
      </c>
    </row>
    <row r="78" spans="1:5" ht="15">
      <c r="A78" s="59"/>
      <c r="B78" s="36"/>
      <c r="C78" s="7" t="s">
        <v>55</v>
      </c>
      <c r="D78" s="11" t="s">
        <v>6</v>
      </c>
      <c r="E78" s="12">
        <v>317</v>
      </c>
    </row>
    <row r="79" spans="1:5" ht="45">
      <c r="A79" s="59"/>
      <c r="B79" s="34" t="s">
        <v>133</v>
      </c>
      <c r="C79" s="18" t="s">
        <v>60</v>
      </c>
      <c r="D79" s="14" t="s">
        <v>1</v>
      </c>
      <c r="E79" s="16" t="s">
        <v>80</v>
      </c>
    </row>
    <row r="80" spans="1:5" ht="15">
      <c r="A80" s="59"/>
      <c r="B80" s="35"/>
      <c r="C80" s="7" t="s">
        <v>61</v>
      </c>
      <c r="D80" s="11"/>
      <c r="E80" s="28" t="s">
        <v>78</v>
      </c>
    </row>
    <row r="81" spans="1:5" ht="15">
      <c r="A81" s="59"/>
      <c r="B81" s="36"/>
      <c r="C81" s="7" t="s">
        <v>55</v>
      </c>
      <c r="D81" s="11" t="s">
        <v>6</v>
      </c>
      <c r="E81" s="12">
        <v>585.4</v>
      </c>
    </row>
    <row r="82" spans="1:5" ht="15">
      <c r="A82" s="1"/>
      <c r="B82" s="1"/>
      <c r="C82" s="7"/>
      <c r="D82" s="11"/>
      <c r="E82" s="26">
        <f>E28+E35+E48+E58+E71</f>
        <v>64429.909999999996</v>
      </c>
    </row>
    <row r="83" spans="1:5" ht="15">
      <c r="A83" s="41" t="s">
        <v>81</v>
      </c>
      <c r="B83" s="42"/>
      <c r="C83" s="42"/>
      <c r="D83" s="42"/>
      <c r="E83" s="43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48" t="s">
        <v>121</v>
      </c>
      <c r="B88" s="49"/>
      <c r="C88" s="49"/>
      <c r="D88" s="49"/>
      <c r="E88" s="50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8" t="s">
        <v>122</v>
      </c>
      <c r="B95" s="49"/>
      <c r="C95" s="49"/>
      <c r="D95" s="49"/>
      <c r="E95" s="50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48" t="s">
        <v>122</v>
      </c>
      <c r="B106" s="49"/>
      <c r="C106" s="49"/>
      <c r="D106" s="49"/>
      <c r="E106" s="50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48" t="s">
        <v>122</v>
      </c>
      <c r="B117" s="49"/>
      <c r="C117" s="49"/>
      <c r="D117" s="49"/>
      <c r="E117" s="50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48" t="s">
        <v>122</v>
      </c>
      <c r="B128" s="49"/>
      <c r="C128" s="49"/>
      <c r="D128" s="49"/>
      <c r="E128" s="50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51" t="s">
        <v>106</v>
      </c>
      <c r="B139" s="52"/>
      <c r="C139" s="52"/>
      <c r="D139" s="52"/>
      <c r="E139" s="53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51" t="s">
        <v>107</v>
      </c>
      <c r="B144" s="52"/>
      <c r="C144" s="52"/>
      <c r="D144" s="52"/>
      <c r="E144" s="53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47" t="s">
        <v>113</v>
      </c>
      <c r="B149" s="47"/>
      <c r="C149" s="47"/>
      <c r="D149" s="47"/>
      <c r="E149" s="21" t="s">
        <v>112</v>
      </c>
    </row>
    <row r="150" ht="10.5" customHeight="1"/>
    <row r="151" spans="1:5" ht="15">
      <c r="A151" s="47" t="s">
        <v>114</v>
      </c>
      <c r="B151" s="47"/>
      <c r="C151" s="47"/>
      <c r="E151" t="s">
        <v>115</v>
      </c>
    </row>
    <row r="152" ht="10.5" customHeight="1"/>
    <row r="153" spans="1:4" ht="15">
      <c r="A153" s="47" t="s">
        <v>116</v>
      </c>
      <c r="B153" s="47"/>
      <c r="C153" s="47"/>
      <c r="D153" s="47"/>
    </row>
    <row r="154" spans="3:4" ht="15">
      <c r="C154" s="32" t="s">
        <v>117</v>
      </c>
      <c r="D154" s="33"/>
    </row>
  </sheetData>
  <sheetProtection/>
  <mergeCells count="66">
    <mergeCell ref="A88:E88"/>
    <mergeCell ref="B73:B75"/>
    <mergeCell ref="A73:A81"/>
    <mergeCell ref="A72:E72"/>
    <mergeCell ref="A69:E69"/>
    <mergeCell ref="B60:B62"/>
    <mergeCell ref="B79:B81"/>
    <mergeCell ref="B66:B68"/>
    <mergeCell ref="A60:A68"/>
    <mergeCell ref="B53:B55"/>
    <mergeCell ref="A50:A55"/>
    <mergeCell ref="B50:B52"/>
    <mergeCell ref="B43:B45"/>
    <mergeCell ref="A37:A45"/>
    <mergeCell ref="A46:E46"/>
    <mergeCell ref="B23:C23"/>
    <mergeCell ref="B24:C24"/>
    <mergeCell ref="B25:C25"/>
    <mergeCell ref="B27:C27"/>
    <mergeCell ref="B28:C28"/>
    <mergeCell ref="B30:B32"/>
    <mergeCell ref="A29:E29"/>
    <mergeCell ref="A26:E26"/>
    <mergeCell ref="B17:C17"/>
    <mergeCell ref="B18:C18"/>
    <mergeCell ref="B19:C19"/>
    <mergeCell ref="B20:C20"/>
    <mergeCell ref="B21:C21"/>
    <mergeCell ref="B22:C22"/>
    <mergeCell ref="A2:E2"/>
    <mergeCell ref="B5:C5"/>
    <mergeCell ref="B4:C4"/>
    <mergeCell ref="B6:C6"/>
    <mergeCell ref="B7:C7"/>
    <mergeCell ref="B9:C9"/>
    <mergeCell ref="A8:E8"/>
    <mergeCell ref="B10:C10"/>
    <mergeCell ref="B11:C11"/>
    <mergeCell ref="B12:C12"/>
    <mergeCell ref="A95:E95"/>
    <mergeCell ref="B13:C13"/>
    <mergeCell ref="B14:C14"/>
    <mergeCell ref="B15:C15"/>
    <mergeCell ref="B16:C16"/>
    <mergeCell ref="A30:A32"/>
    <mergeCell ref="B76:B78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C154:D154"/>
    <mergeCell ref="B40:B42"/>
    <mergeCell ref="A33:E33"/>
    <mergeCell ref="B63:B65"/>
    <mergeCell ref="A49:E49"/>
    <mergeCell ref="A83:E83"/>
    <mergeCell ref="A59:E59"/>
    <mergeCell ref="A36:E36"/>
    <mergeCell ref="B37:B39"/>
    <mergeCell ref="A56:E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2022-10-05T04:30:06Z</cp:lastPrinted>
  <dcterms:created xsi:type="dcterms:W3CDTF">2019-03-05T10:16:59Z</dcterms:created>
  <dcterms:modified xsi:type="dcterms:W3CDTF">2023-03-09T11:44:12Z</dcterms:modified>
  <cp:category/>
  <cp:version/>
  <cp:contentType/>
  <cp:contentStatus/>
</cp:coreProperties>
</file>