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Победы,4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<sst xmlns="http://schemas.openxmlformats.org/spreadsheetml/2006/main" count="333" uniqueCount="137">
  <si>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</si>
  <si>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</si>
  <si>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</si>
  <si>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</si>
  <si>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</si>
  <si>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</si>
  <si>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</si>
  <si>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</si>
  <si>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</si>
  <si>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</si>
  <si>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</si>
  <si>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</si>
  <si>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</si>
  <si>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</si>
  <si>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</si>
  <si>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</si>
  <si>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</si>
  <si>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</si>
  <si>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</si>
  <si>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</si>
  <si>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</si>
  <si>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</si>
  <si>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</si>
  <si>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</si>
  <si>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</si>
  <si>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</si>
  <si>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</si>
  <si>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</si>
  <si>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</si>
  <si>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</si>
  <si>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</si>
  <si>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</si>
  <si>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</si>
  <si>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</si>
  <si>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</si>
  <si>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</si>
  <si>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</si>
  <si>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</si>
  <si>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</si>
  <si>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</si>
  <si>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</si>
  <si>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</si>
  <si>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</si>
  <si>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</si>
  <si>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</si>
  <si>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</si>
  <si>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</si>
  <si>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</si>
  <si>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</si>
  <si>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</si>
  <si>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</si>
  <si>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</si>
  <si>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</si>
  <si>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</si>
  <si>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</si>
  <si>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</si>
  <si>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</si>
  <si>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</si>
  <si>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</si>
  <si>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</si>
  <si>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</si>
  <si>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</si>
  <si>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</si>
  <si>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</si>
  <si>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</si>
  <si>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</si>
  <si>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</si>
  <si>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</si>
  <si>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</si>
  <si>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</si>
  <si>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</si>
  <si>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</si>
  <si>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</si>
  <si>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</si>
  <si>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</si>
  <si>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</si>
  <si>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</si>
  <si>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</si>
  <si>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</si>
  <si>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</si>
  <si>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</si>
  <si>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</si>
  <si>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</si>
  <si>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</si>
  <si>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</si>
  <si>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</si>
  <si>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</si>
  <si>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</si>
  <si>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</si>
  <si>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</si>
  <si>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</si>
  <si>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</si>
  <si>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</si>
  <si>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</si>
  <si>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</si>
  <si>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</si>
  <si>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</si>
  <si>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</si>
  <si>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</si>
  <si>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</si>
  <si>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</si>
  <si>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</si>
  <si>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</si>
  <si>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</si>
  <si>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</si>
  <si>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</si>
  <si>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</si>
  <si>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</si>
  <si>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</si>
  <si>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</si>
  <si>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</si>
  <si>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</si>
  <si>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</si>
  <si>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</si>
  <si>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</si>
  <si>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</si>
  <si>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</si>
  <si>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</si>
  <si>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</si>
  <si>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</si>
  <si>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</si>
  <si>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</si>
  <si>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</si>
  <si>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</si>
  <si>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</si>
  <si>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</si>
  <si>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за содержание МОП</t>
  </si>
  <si>
    <t>4.3</t>
  </si>
  <si>
    <t>Чистка каналов печных труб; осмотр чердачного помещения</t>
  </si>
  <si>
    <t>Уборка придомовой территории</t>
  </si>
  <si>
    <t>5.1</t>
  </si>
  <si>
    <t>Ежегодно</t>
  </si>
  <si>
    <t>по адресу:  г. Великий Устюг, ул. Победы, д.4</t>
  </si>
  <si>
    <t>1.2</t>
  </si>
  <si>
    <t>Электромонтажные работы</t>
  </si>
  <si>
    <t>Обследование территории около МКД</t>
  </si>
  <si>
    <t>Обработка мест общего пользования дез средствами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</si>
</sst>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0" xfId="0" applyFont="1" applyBorder="1" applyAlignment="1">
      <alignment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2">
      <selection activeCell="E79" sqref="E79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6" t="s">
        <v>111</v>
      </c>
      <c r="B1" s="66"/>
      <c r="C1" s="66"/>
      <c r="D1" s="66"/>
      <c r="E1" s="66"/>
    </row>
    <row r="2" spans="1:5" ht="27.75" customHeight="1">
      <c r="A2" s="55" t="s">
        <v>112</v>
      </c>
      <c r="B2" s="55"/>
      <c r="C2" s="55"/>
      <c r="D2" s="55"/>
      <c r="E2" s="55"/>
    </row>
    <row r="3" spans="1:5" ht="18" customHeight="1">
      <c r="A3" s="67" t="s">
        <v>132</v>
      </c>
      <c r="B3" s="68"/>
      <c r="C3" s="68"/>
      <c r="D3" s="68"/>
      <c r="E3" s="68"/>
    </row>
    <row r="4" spans="1:5" ht="30">
      <c r="A4" s="2" t="s">
        <v>0</v>
      </c>
      <c r="B4" s="57" t="s">
        <v>34</v>
      </c>
      <c r="C4" s="58"/>
      <c r="D4" s="2" t="s">
        <v>35</v>
      </c>
      <c r="E4" s="2" t="s">
        <v>36</v>
      </c>
    </row>
    <row r="5" spans="1:5" ht="15">
      <c r="A5" s="3">
        <v>1</v>
      </c>
      <c r="B5" s="56" t="s">
        <v>37</v>
      </c>
      <c r="C5" s="51"/>
      <c r="D5" s="4" t="s">
        <v>1</v>
      </c>
      <c r="E5" s="9">
        <v>44623</v>
      </c>
    </row>
    <row r="6" spans="1:5" ht="15">
      <c r="A6" s="3">
        <v>2</v>
      </c>
      <c r="B6" s="56" t="s">
        <v>38</v>
      </c>
      <c r="C6" s="51"/>
      <c r="D6" s="4" t="s">
        <v>1</v>
      </c>
      <c r="E6" s="9">
        <v>44197</v>
      </c>
    </row>
    <row r="7" spans="1:5" ht="15">
      <c r="A7" s="3">
        <v>3</v>
      </c>
      <c r="B7" s="56" t="s">
        <v>39</v>
      </c>
      <c r="C7" s="51"/>
      <c r="D7" s="4" t="s">
        <v>1</v>
      </c>
      <c r="E7" s="9">
        <v>44561</v>
      </c>
    </row>
    <row r="8" spans="1:5" ht="27.75" customHeight="1">
      <c r="A8" s="63" t="s">
        <v>40</v>
      </c>
      <c r="B8" s="63"/>
      <c r="C8" s="63"/>
      <c r="D8" s="63"/>
      <c r="E8" s="63"/>
    </row>
    <row r="9" spans="1:5" ht="13.5" customHeight="1">
      <c r="A9" s="3">
        <v>4</v>
      </c>
      <c r="B9" s="59" t="s">
        <v>42</v>
      </c>
      <c r="C9" s="51"/>
      <c r="D9" s="5" t="s">
        <v>6</v>
      </c>
      <c r="E9" s="10">
        <v>0.47</v>
      </c>
    </row>
    <row r="10" spans="1:5" ht="15">
      <c r="A10" s="3">
        <f>A9+1</f>
        <v>5</v>
      </c>
      <c r="B10" s="50" t="s">
        <v>41</v>
      </c>
      <c r="C10" s="51"/>
      <c r="D10" s="5" t="s">
        <v>6</v>
      </c>
      <c r="E10" s="30">
        <v>16911.95</v>
      </c>
    </row>
    <row r="11" spans="1:5" ht="15">
      <c r="A11" s="3">
        <f aca="true" t="shared" si="0" ref="A11:A25">A10+1</f>
        <v>6</v>
      </c>
      <c r="B11" s="50" t="s">
        <v>43</v>
      </c>
      <c r="C11" s="51"/>
      <c r="D11" s="5" t="s">
        <v>6</v>
      </c>
      <c r="E11" s="10">
        <v>9258.93</v>
      </c>
    </row>
    <row r="12" spans="1:5" ht="29.25" customHeight="1">
      <c r="A12" s="3">
        <f t="shared" si="0"/>
        <v>7</v>
      </c>
      <c r="B12" s="59" t="s">
        <v>44</v>
      </c>
      <c r="C12" s="51"/>
      <c r="D12" s="5" t="s">
        <v>6</v>
      </c>
      <c r="E12" s="22">
        <f>SUM(E13:E15)</f>
        <v>25839.06</v>
      </c>
    </row>
    <row r="13" spans="1:5" ht="15">
      <c r="A13" s="3">
        <f t="shared" si="0"/>
        <v>8</v>
      </c>
      <c r="B13" s="54" t="s">
        <v>45</v>
      </c>
      <c r="C13" s="51"/>
      <c r="D13" s="5" t="s">
        <v>6</v>
      </c>
      <c r="E13" s="10">
        <v>21963.2</v>
      </c>
    </row>
    <row r="14" spans="1:5" ht="15">
      <c r="A14" s="3">
        <f t="shared" si="0"/>
        <v>9</v>
      </c>
      <c r="B14" s="54" t="s">
        <v>126</v>
      </c>
      <c r="C14" s="51"/>
      <c r="D14" s="5" t="s">
        <v>6</v>
      </c>
      <c r="E14" s="10">
        <v>0</v>
      </c>
    </row>
    <row r="15" spans="1:5" ht="15">
      <c r="A15" s="3">
        <f t="shared" si="0"/>
        <v>10</v>
      </c>
      <c r="B15" s="54" t="s">
        <v>2</v>
      </c>
      <c r="C15" s="51"/>
      <c r="D15" s="5" t="s">
        <v>6</v>
      </c>
      <c r="E15" s="10">
        <v>3875.86</v>
      </c>
    </row>
    <row r="16" spans="1:5" ht="15">
      <c r="A16" s="3">
        <f t="shared" si="0"/>
        <v>11</v>
      </c>
      <c r="B16" s="50" t="s">
        <v>46</v>
      </c>
      <c r="C16" s="51"/>
      <c r="D16" s="5" t="s">
        <v>6</v>
      </c>
      <c r="E16" s="10">
        <f>SUM(E17:E21)</f>
        <v>22746.1</v>
      </c>
    </row>
    <row r="17" spans="1:5" ht="15">
      <c r="A17" s="3">
        <f t="shared" si="0"/>
        <v>12</v>
      </c>
      <c r="B17" s="54" t="s">
        <v>47</v>
      </c>
      <c r="C17" s="51"/>
      <c r="D17" s="5" t="s">
        <v>6</v>
      </c>
      <c r="E17" s="10">
        <v>22746.1</v>
      </c>
    </row>
    <row r="18" spans="1:5" ht="15">
      <c r="A18" s="3">
        <f t="shared" si="0"/>
        <v>13</v>
      </c>
      <c r="B18" s="54" t="s">
        <v>48</v>
      </c>
      <c r="C18" s="51"/>
      <c r="D18" s="5" t="s">
        <v>6</v>
      </c>
      <c r="E18" s="10">
        <v>0</v>
      </c>
    </row>
    <row r="19" spans="1:5" ht="15">
      <c r="A19" s="3">
        <f t="shared" si="0"/>
        <v>14</v>
      </c>
      <c r="B19" s="54" t="s">
        <v>3</v>
      </c>
      <c r="C19" s="51"/>
      <c r="D19" s="5" t="s">
        <v>6</v>
      </c>
      <c r="E19" s="10">
        <v>0</v>
      </c>
    </row>
    <row r="20" spans="1:5" ht="15">
      <c r="A20" s="3">
        <f>A19+1</f>
        <v>15</v>
      </c>
      <c r="B20" s="54" t="s">
        <v>4</v>
      </c>
      <c r="C20" s="51"/>
      <c r="D20" s="5" t="s">
        <v>6</v>
      </c>
      <c r="E20" s="10">
        <v>0</v>
      </c>
    </row>
    <row r="21" spans="1:5" ht="15">
      <c r="A21" s="3">
        <f t="shared" si="0"/>
        <v>16</v>
      </c>
      <c r="B21" s="54" t="s">
        <v>5</v>
      </c>
      <c r="C21" s="51"/>
      <c r="D21" s="5" t="s">
        <v>6</v>
      </c>
      <c r="E21" s="10">
        <v>0</v>
      </c>
    </row>
    <row r="22" spans="1:5" ht="15">
      <c r="A22" s="3">
        <f t="shared" si="0"/>
        <v>17</v>
      </c>
      <c r="B22" s="50" t="s">
        <v>49</v>
      </c>
      <c r="C22" s="51"/>
      <c r="D22" s="5" t="s">
        <v>6</v>
      </c>
      <c r="E22" s="10">
        <f>E10+E16</f>
        <v>39658.05</v>
      </c>
    </row>
    <row r="23" spans="1:5" ht="15">
      <c r="A23" s="3">
        <f t="shared" si="0"/>
        <v>18</v>
      </c>
      <c r="B23" s="50" t="s">
        <v>50</v>
      </c>
      <c r="C23" s="51"/>
      <c r="D23" s="5" t="s">
        <v>6</v>
      </c>
      <c r="E23" s="10">
        <v>0.27</v>
      </c>
    </row>
    <row r="24" spans="1:5" ht="15">
      <c r="A24" s="3">
        <f>A23+1</f>
        <v>19</v>
      </c>
      <c r="B24" s="50" t="s">
        <v>51</v>
      </c>
      <c r="C24" s="51"/>
      <c r="D24" s="5" t="s">
        <v>6</v>
      </c>
      <c r="E24" s="31">
        <f>E10+E16-E79</f>
        <v>25920.490000000005</v>
      </c>
    </row>
    <row r="25" spans="1:5" ht="15">
      <c r="A25" s="3">
        <f t="shared" si="0"/>
        <v>20</v>
      </c>
      <c r="B25" s="50" t="s">
        <v>52</v>
      </c>
      <c r="C25" s="51"/>
      <c r="D25" s="5" t="s">
        <v>6</v>
      </c>
      <c r="E25" s="10">
        <v>13982.17</v>
      </c>
    </row>
    <row r="26" spans="1:5" ht="28.5" customHeight="1">
      <c r="A26" s="41" t="s">
        <v>57</v>
      </c>
      <c r="B26" s="41"/>
      <c r="C26" s="41"/>
      <c r="D26" s="41"/>
      <c r="E26" s="41"/>
    </row>
    <row r="27" spans="1:5" ht="15">
      <c r="A27" s="1" t="s">
        <v>56</v>
      </c>
      <c r="B27" s="52" t="s">
        <v>53</v>
      </c>
      <c r="C27" s="51"/>
      <c r="D27" s="6" t="s">
        <v>1</v>
      </c>
      <c r="E27" s="8" t="s">
        <v>54</v>
      </c>
    </row>
    <row r="28" spans="1:5" ht="15">
      <c r="A28" s="1"/>
      <c r="B28" s="53" t="s">
        <v>55</v>
      </c>
      <c r="C28" s="51"/>
      <c r="D28" s="11" t="s">
        <v>6</v>
      </c>
      <c r="E28" s="12">
        <f>E32+E35</f>
        <v>544</v>
      </c>
    </row>
    <row r="29" spans="1:5" ht="36.75" customHeight="1">
      <c r="A29" s="38" t="s">
        <v>58</v>
      </c>
      <c r="B29" s="39"/>
      <c r="C29" s="39"/>
      <c r="D29" s="39"/>
      <c r="E29" s="40"/>
    </row>
    <row r="30" spans="1:5" ht="31.5" customHeight="1">
      <c r="A30" s="32"/>
      <c r="B30" s="35" t="s">
        <v>59</v>
      </c>
      <c r="C30" s="18" t="s">
        <v>60</v>
      </c>
      <c r="D30" s="11"/>
      <c r="E30" s="16" t="s">
        <v>134</v>
      </c>
    </row>
    <row r="31" spans="1:5" ht="15" customHeight="1">
      <c r="A31" s="33"/>
      <c r="B31" s="36"/>
      <c r="C31" s="7" t="s">
        <v>61</v>
      </c>
      <c r="D31" s="11"/>
      <c r="E31" s="24" t="s">
        <v>7</v>
      </c>
    </row>
    <row r="32" spans="1:5" ht="15" customHeight="1">
      <c r="A32" s="33"/>
      <c r="B32" s="37"/>
      <c r="C32" s="7" t="s">
        <v>55</v>
      </c>
      <c r="D32" s="11" t="s">
        <v>6</v>
      </c>
      <c r="E32" s="12">
        <v>544</v>
      </c>
    </row>
    <row r="33" spans="1:5" ht="30" customHeight="1">
      <c r="A33" s="33"/>
      <c r="B33" s="35" t="s">
        <v>133</v>
      </c>
      <c r="C33" s="18" t="s">
        <v>60</v>
      </c>
      <c r="D33" s="11"/>
      <c r="E33" s="16"/>
    </row>
    <row r="34" spans="1:5" ht="15" customHeight="1">
      <c r="A34" s="33"/>
      <c r="B34" s="36"/>
      <c r="C34" s="7" t="s">
        <v>61</v>
      </c>
      <c r="D34" s="11"/>
      <c r="E34" s="29" t="s">
        <v>7</v>
      </c>
    </row>
    <row r="35" spans="1:5" ht="15" customHeight="1">
      <c r="A35" s="34"/>
      <c r="B35" s="37"/>
      <c r="C35" s="7" t="s">
        <v>55</v>
      </c>
      <c r="D35" s="11" t="s">
        <v>6</v>
      </c>
      <c r="E35" s="12"/>
    </row>
    <row r="36" spans="1:5" ht="31.5" customHeight="1">
      <c r="A36" s="41" t="s">
        <v>79</v>
      </c>
      <c r="B36" s="41"/>
      <c r="C36" s="41"/>
      <c r="D36" s="41"/>
      <c r="E36" s="41"/>
    </row>
    <row r="37" spans="1:5" ht="105">
      <c r="A37" s="13" t="s">
        <v>62</v>
      </c>
      <c r="B37" s="15"/>
      <c r="C37" s="15" t="s">
        <v>53</v>
      </c>
      <c r="D37" s="14" t="s">
        <v>1</v>
      </c>
      <c r="E37" s="17" t="s">
        <v>119</v>
      </c>
    </row>
    <row r="38" spans="1:5" ht="15">
      <c r="A38" s="1"/>
      <c r="B38" s="1"/>
      <c r="C38" s="7" t="s">
        <v>55</v>
      </c>
      <c r="D38" s="11" t="s">
        <v>6</v>
      </c>
      <c r="E38" s="12">
        <f>E42+E45+E48</f>
        <v>8580</v>
      </c>
    </row>
    <row r="39" spans="1:5" ht="34.5" customHeight="1">
      <c r="A39" s="38" t="s">
        <v>58</v>
      </c>
      <c r="B39" s="39"/>
      <c r="C39" s="39"/>
      <c r="D39" s="39"/>
      <c r="E39" s="40"/>
    </row>
    <row r="40" spans="1:5" ht="45">
      <c r="A40" s="32"/>
      <c r="B40" s="35" t="s">
        <v>63</v>
      </c>
      <c r="C40" s="7" t="s">
        <v>60</v>
      </c>
      <c r="D40" s="14" t="s">
        <v>1</v>
      </c>
      <c r="E40" s="16" t="s">
        <v>128</v>
      </c>
    </row>
    <row r="41" spans="1:5" ht="15">
      <c r="A41" s="33"/>
      <c r="B41" s="36"/>
      <c r="C41" s="7" t="s">
        <v>61</v>
      </c>
      <c r="D41" s="11"/>
      <c r="E41" s="27" t="s">
        <v>131</v>
      </c>
    </row>
    <row r="42" spans="1:5" ht="15">
      <c r="A42" s="33"/>
      <c r="B42" s="37"/>
      <c r="C42" s="7" t="s">
        <v>55</v>
      </c>
      <c r="D42" s="11" t="s">
        <v>6</v>
      </c>
      <c r="E42" s="12">
        <v>0</v>
      </c>
    </row>
    <row r="43" spans="1:5" ht="30">
      <c r="A43" s="33"/>
      <c r="B43" s="35" t="s">
        <v>64</v>
      </c>
      <c r="C43" s="7" t="s">
        <v>60</v>
      </c>
      <c r="D43" s="14" t="s">
        <v>1</v>
      </c>
      <c r="E43" s="16" t="s">
        <v>66</v>
      </c>
    </row>
    <row r="44" spans="1:5" ht="15">
      <c r="A44" s="33"/>
      <c r="B44" s="36"/>
      <c r="C44" s="7" t="s">
        <v>61</v>
      </c>
      <c r="D44" s="11"/>
      <c r="E44" s="17" t="s">
        <v>65</v>
      </c>
    </row>
    <row r="45" spans="1:5" ht="15">
      <c r="A45" s="33"/>
      <c r="B45" s="37"/>
      <c r="C45" s="7" t="s">
        <v>55</v>
      </c>
      <c r="D45" s="11" t="s">
        <v>6</v>
      </c>
      <c r="E45" s="12">
        <v>7980</v>
      </c>
    </row>
    <row r="46" spans="1:5" ht="30">
      <c r="A46" s="33"/>
      <c r="B46" s="35" t="s">
        <v>67</v>
      </c>
      <c r="C46" s="7" t="s">
        <v>60</v>
      </c>
      <c r="D46" s="14" t="s">
        <v>1</v>
      </c>
      <c r="E46" s="16" t="s">
        <v>120</v>
      </c>
    </row>
    <row r="47" spans="1:5" ht="15">
      <c r="A47" s="33"/>
      <c r="B47" s="36"/>
      <c r="C47" s="7" t="s">
        <v>61</v>
      </c>
      <c r="D47" s="11"/>
      <c r="E47" s="17" t="s">
        <v>125</v>
      </c>
    </row>
    <row r="48" spans="1:5" ht="15">
      <c r="A48" s="34"/>
      <c r="B48" s="37"/>
      <c r="C48" s="7" t="s">
        <v>55</v>
      </c>
      <c r="D48" s="11" t="s">
        <v>6</v>
      </c>
      <c r="E48" s="12">
        <v>600</v>
      </c>
    </row>
    <row r="49" spans="1:5" ht="30" customHeight="1">
      <c r="A49" s="41" t="s">
        <v>79</v>
      </c>
      <c r="B49" s="41"/>
      <c r="C49" s="41"/>
      <c r="D49" s="41"/>
      <c r="E49" s="41"/>
    </row>
    <row r="50" spans="1:5" ht="45">
      <c r="A50" s="13" t="s">
        <v>68</v>
      </c>
      <c r="B50" s="15"/>
      <c r="C50" s="15" t="s">
        <v>53</v>
      </c>
      <c r="D50" s="14" t="s">
        <v>1</v>
      </c>
      <c r="E50" s="17" t="s">
        <v>69</v>
      </c>
    </row>
    <row r="51" spans="1:5" ht="15">
      <c r="A51" s="1"/>
      <c r="B51" s="1"/>
      <c r="C51" s="7" t="s">
        <v>55</v>
      </c>
      <c r="D51" s="11" t="s">
        <v>6</v>
      </c>
      <c r="E51" s="12">
        <f>E55+E58</f>
        <v>0</v>
      </c>
    </row>
    <row r="52" spans="1:5" ht="34.5" customHeight="1">
      <c r="A52" s="38" t="s">
        <v>58</v>
      </c>
      <c r="B52" s="39"/>
      <c r="C52" s="39"/>
      <c r="D52" s="39"/>
      <c r="E52" s="40"/>
    </row>
    <row r="53" spans="1:5" ht="30">
      <c r="A53" s="32"/>
      <c r="B53" s="35" t="s">
        <v>70</v>
      </c>
      <c r="C53" s="7" t="s">
        <v>60</v>
      </c>
      <c r="D53" s="14" t="s">
        <v>1</v>
      </c>
      <c r="E53" s="16" t="s">
        <v>129</v>
      </c>
    </row>
    <row r="54" spans="1:5" ht="15">
      <c r="A54" s="33"/>
      <c r="B54" s="36"/>
      <c r="C54" s="7" t="s">
        <v>61</v>
      </c>
      <c r="D54" s="11"/>
      <c r="E54" s="25" t="s">
        <v>65</v>
      </c>
    </row>
    <row r="55" spans="1:5" ht="15">
      <c r="A55" s="33"/>
      <c r="B55" s="37"/>
      <c r="C55" s="7" t="s">
        <v>55</v>
      </c>
      <c r="D55" s="11" t="s">
        <v>6</v>
      </c>
      <c r="E55" s="12">
        <v>0</v>
      </c>
    </row>
    <row r="56" spans="1:5" ht="30">
      <c r="A56" s="33"/>
      <c r="B56" s="35" t="s">
        <v>72</v>
      </c>
      <c r="C56" s="18" t="s">
        <v>60</v>
      </c>
      <c r="D56" s="14" t="s">
        <v>1</v>
      </c>
      <c r="E56" s="16" t="s">
        <v>135</v>
      </c>
    </row>
    <row r="57" spans="1:5" ht="15">
      <c r="A57" s="33"/>
      <c r="B57" s="42"/>
      <c r="C57" s="7" t="s">
        <v>61</v>
      </c>
      <c r="D57" s="11"/>
      <c r="E57" s="23" t="s">
        <v>7</v>
      </c>
    </row>
    <row r="58" spans="1:5" ht="15">
      <c r="A58" s="34"/>
      <c r="B58" s="43"/>
      <c r="C58" s="7" t="s">
        <v>55</v>
      </c>
      <c r="D58" s="11" t="s">
        <v>6</v>
      </c>
      <c r="E58" s="12">
        <v>0</v>
      </c>
    </row>
    <row r="59" spans="1:5" ht="31.5" customHeight="1">
      <c r="A59" s="41" t="s">
        <v>79</v>
      </c>
      <c r="B59" s="41"/>
      <c r="C59" s="41"/>
      <c r="D59" s="41"/>
      <c r="E59" s="41"/>
    </row>
    <row r="60" spans="1:5" ht="45">
      <c r="A60" s="13" t="s">
        <v>71</v>
      </c>
      <c r="B60" s="15"/>
      <c r="C60" s="15" t="s">
        <v>53</v>
      </c>
      <c r="D60" s="14" t="s">
        <v>1</v>
      </c>
      <c r="E60" s="17" t="s">
        <v>121</v>
      </c>
    </row>
    <row r="61" spans="1:5" ht="15">
      <c r="A61" s="1"/>
      <c r="B61" s="1"/>
      <c r="C61" s="7" t="s">
        <v>55</v>
      </c>
      <c r="D61" s="11" t="s">
        <v>6</v>
      </c>
      <c r="E61" s="12">
        <f>E65+E68</f>
        <v>510.24</v>
      </c>
    </row>
    <row r="62" spans="1:5" ht="33" customHeight="1">
      <c r="A62" s="38" t="s">
        <v>58</v>
      </c>
      <c r="B62" s="39"/>
      <c r="C62" s="39"/>
      <c r="D62" s="39"/>
      <c r="E62" s="40"/>
    </row>
    <row r="63" spans="1:5" ht="30">
      <c r="A63" s="33"/>
      <c r="B63" s="35" t="s">
        <v>73</v>
      </c>
      <c r="C63" s="7" t="s">
        <v>60</v>
      </c>
      <c r="D63" s="14" t="s">
        <v>1</v>
      </c>
      <c r="E63" s="16" t="s">
        <v>74</v>
      </c>
    </row>
    <row r="64" spans="1:5" ht="15">
      <c r="A64" s="33"/>
      <c r="B64" s="36"/>
      <c r="C64" s="7" t="s">
        <v>61</v>
      </c>
      <c r="D64" s="11"/>
      <c r="E64" s="8" t="s">
        <v>31</v>
      </c>
    </row>
    <row r="65" spans="1:5" ht="15">
      <c r="A65" s="33"/>
      <c r="B65" s="37"/>
      <c r="C65" s="7" t="s">
        <v>55</v>
      </c>
      <c r="D65" s="11" t="s">
        <v>6</v>
      </c>
      <c r="E65" s="12">
        <v>460.24</v>
      </c>
    </row>
    <row r="66" spans="1:5" ht="30">
      <c r="A66" s="33"/>
      <c r="B66" s="35" t="s">
        <v>127</v>
      </c>
      <c r="C66" s="18" t="s">
        <v>60</v>
      </c>
      <c r="D66" s="14" t="s">
        <v>1</v>
      </c>
      <c r="E66" s="16" t="s">
        <v>136</v>
      </c>
    </row>
    <row r="67" spans="1:5" ht="15">
      <c r="A67" s="33"/>
      <c r="B67" s="36"/>
      <c r="C67" s="7" t="s">
        <v>61</v>
      </c>
      <c r="D67" s="11"/>
      <c r="E67" s="23" t="s">
        <v>7</v>
      </c>
    </row>
    <row r="68" spans="1:5" ht="15">
      <c r="A68" s="33"/>
      <c r="B68" s="37"/>
      <c r="C68" s="7" t="s">
        <v>55</v>
      </c>
      <c r="D68" s="11" t="s">
        <v>6</v>
      </c>
      <c r="E68" s="12">
        <v>50</v>
      </c>
    </row>
    <row r="69" spans="1:5" ht="28.5" customHeight="1">
      <c r="A69" s="41" t="s">
        <v>79</v>
      </c>
      <c r="B69" s="41"/>
      <c r="C69" s="41"/>
      <c r="D69" s="41"/>
      <c r="E69" s="41"/>
    </row>
    <row r="70" spans="1:5" ht="30">
      <c r="A70" s="13" t="s">
        <v>75</v>
      </c>
      <c r="B70" s="15"/>
      <c r="C70" s="15" t="s">
        <v>53</v>
      </c>
      <c r="D70" s="14" t="s">
        <v>1</v>
      </c>
      <c r="E70" s="17" t="s">
        <v>76</v>
      </c>
    </row>
    <row r="71" spans="1:5" ht="15">
      <c r="A71" s="1"/>
      <c r="B71" s="1"/>
      <c r="C71" s="7" t="s">
        <v>55</v>
      </c>
      <c r="D71" s="11" t="s">
        <v>6</v>
      </c>
      <c r="E71" s="12">
        <f>E75+E78</f>
        <v>4103.32</v>
      </c>
    </row>
    <row r="72" spans="1:5" ht="32.25" customHeight="1">
      <c r="A72" s="38" t="s">
        <v>58</v>
      </c>
      <c r="B72" s="39"/>
      <c r="C72" s="39"/>
      <c r="D72" s="39"/>
      <c r="E72" s="40"/>
    </row>
    <row r="73" spans="1:5" ht="213" customHeight="1">
      <c r="A73" s="33"/>
      <c r="B73" s="35" t="s">
        <v>130</v>
      </c>
      <c r="C73" s="18" t="s">
        <v>60</v>
      </c>
      <c r="D73" s="14" t="s">
        <v>1</v>
      </c>
      <c r="E73" s="16" t="s">
        <v>78</v>
      </c>
    </row>
    <row r="74" spans="1:5" ht="15">
      <c r="A74" s="33"/>
      <c r="B74" s="36"/>
      <c r="C74" s="7" t="s">
        <v>61</v>
      </c>
      <c r="D74" s="11"/>
      <c r="E74" s="8" t="s">
        <v>77</v>
      </c>
    </row>
    <row r="75" spans="1:5" ht="15">
      <c r="A75" s="33"/>
      <c r="B75" s="37"/>
      <c r="C75" s="7" t="s">
        <v>55</v>
      </c>
      <c r="D75" s="11" t="s">
        <v>6</v>
      </c>
      <c r="E75" s="12">
        <v>3875.86</v>
      </c>
    </row>
    <row r="76" spans="1:5" ht="45">
      <c r="A76" s="33"/>
      <c r="B76" s="35" t="s">
        <v>124</v>
      </c>
      <c r="C76" s="18" t="s">
        <v>60</v>
      </c>
      <c r="D76" s="14" t="s">
        <v>1</v>
      </c>
      <c r="E76" s="16" t="s">
        <v>80</v>
      </c>
    </row>
    <row r="77" spans="1:5" ht="15">
      <c r="A77" s="33"/>
      <c r="B77" s="36"/>
      <c r="C77" s="7" t="s">
        <v>61</v>
      </c>
      <c r="D77" s="11"/>
      <c r="E77" s="28" t="s">
        <v>77</v>
      </c>
    </row>
    <row r="78" spans="1:5" ht="15">
      <c r="A78" s="33"/>
      <c r="B78" s="37"/>
      <c r="C78" s="7" t="s">
        <v>55</v>
      </c>
      <c r="D78" s="11" t="s">
        <v>6</v>
      </c>
      <c r="E78" s="12">
        <v>227.46</v>
      </c>
    </row>
    <row r="79" spans="1:5" ht="15">
      <c r="A79" s="1"/>
      <c r="B79" s="1"/>
      <c r="C79" s="7"/>
      <c r="D79" s="11"/>
      <c r="E79" s="26">
        <f>E28+E38+E51+E61+E71</f>
        <v>13737.56</v>
      </c>
    </row>
    <row r="80" spans="1:5" ht="15">
      <c r="A80" s="44" t="s">
        <v>81</v>
      </c>
      <c r="B80" s="45"/>
      <c r="C80" s="45"/>
      <c r="D80" s="45"/>
      <c r="E80" s="46"/>
    </row>
    <row r="81" spans="1:5" ht="15">
      <c r="A81" s="3">
        <v>22</v>
      </c>
      <c r="B81" s="1"/>
      <c r="C81" s="7" t="s">
        <v>82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83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84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85</v>
      </c>
      <c r="D84" s="11" t="s">
        <v>6</v>
      </c>
      <c r="E84" s="12">
        <v>0</v>
      </c>
    </row>
    <row r="85" spans="1:5" ht="15">
      <c r="A85" s="47" t="s">
        <v>122</v>
      </c>
      <c r="B85" s="48"/>
      <c r="C85" s="48"/>
      <c r="D85" s="48"/>
      <c r="E85" s="49"/>
    </row>
    <row r="86" spans="1:5" ht="15">
      <c r="A86" s="3">
        <v>26</v>
      </c>
      <c r="B86" s="1"/>
      <c r="C86" s="7" t="s">
        <v>86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47" t="s">
        <v>123</v>
      </c>
      <c r="B92" s="48"/>
      <c r="C92" s="48"/>
      <c r="D92" s="48"/>
      <c r="E92" s="49"/>
    </row>
    <row r="93" spans="1:5" ht="15">
      <c r="A93" s="3">
        <v>32</v>
      </c>
      <c r="B93" s="1"/>
      <c r="C93" s="7" t="s">
        <v>87</v>
      </c>
      <c r="D93" s="20" t="s">
        <v>1</v>
      </c>
      <c r="E93" s="12" t="s">
        <v>88</v>
      </c>
    </row>
    <row r="94" spans="1:5" ht="15">
      <c r="A94" s="3">
        <v>33</v>
      </c>
      <c r="B94" s="1"/>
      <c r="C94" s="7" t="s">
        <v>89</v>
      </c>
      <c r="D94" s="20" t="s">
        <v>1</v>
      </c>
      <c r="E94" s="12" t="s">
        <v>98</v>
      </c>
    </row>
    <row r="95" spans="1:5" ht="15">
      <c r="A95" s="3">
        <v>34</v>
      </c>
      <c r="B95" s="1"/>
      <c r="C95" s="7" t="s">
        <v>90</v>
      </c>
      <c r="D95" s="11" t="s">
        <v>99</v>
      </c>
      <c r="E95" s="19">
        <v>0</v>
      </c>
    </row>
    <row r="96" spans="1:5" ht="15">
      <c r="A96" s="3">
        <v>35</v>
      </c>
      <c r="B96" s="1"/>
      <c r="C96" s="7" t="s">
        <v>91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92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93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94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95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96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97</v>
      </c>
      <c r="D102" s="11" t="s">
        <v>6</v>
      </c>
      <c r="E102" s="12">
        <v>0</v>
      </c>
    </row>
    <row r="103" spans="1:5" ht="15">
      <c r="A103" s="47" t="s">
        <v>123</v>
      </c>
      <c r="B103" s="48"/>
      <c r="C103" s="48"/>
      <c r="D103" s="48"/>
      <c r="E103" s="49"/>
    </row>
    <row r="104" spans="1:5" ht="15">
      <c r="A104" s="3">
        <v>42</v>
      </c>
      <c r="B104" s="1"/>
      <c r="C104" s="7" t="s">
        <v>87</v>
      </c>
      <c r="D104" s="20" t="s">
        <v>1</v>
      </c>
      <c r="E104" s="12" t="s">
        <v>100</v>
      </c>
    </row>
    <row r="105" spans="1:5" ht="15">
      <c r="A105" s="3">
        <v>43</v>
      </c>
      <c r="B105" s="1"/>
      <c r="C105" s="7" t="s">
        <v>89</v>
      </c>
      <c r="D105" s="20" t="s">
        <v>1</v>
      </c>
      <c r="E105" s="12" t="s">
        <v>101</v>
      </c>
    </row>
    <row r="106" spans="1:5" ht="15">
      <c r="A106" s="3">
        <v>44</v>
      </c>
      <c r="B106" s="1"/>
      <c r="C106" s="7" t="s">
        <v>90</v>
      </c>
      <c r="D106" s="11" t="s">
        <v>99</v>
      </c>
      <c r="E106" s="19">
        <v>0</v>
      </c>
    </row>
    <row r="107" spans="1:5" ht="15">
      <c r="A107" s="3">
        <v>45</v>
      </c>
      <c r="B107" s="1"/>
      <c r="C107" s="7" t="s">
        <v>91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92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93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94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95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96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97</v>
      </c>
      <c r="D113" s="11" t="s">
        <v>6</v>
      </c>
      <c r="E113" s="12">
        <v>0</v>
      </c>
    </row>
    <row r="114" spans="1:5" ht="15">
      <c r="A114" s="47" t="s">
        <v>123</v>
      </c>
      <c r="B114" s="48"/>
      <c r="C114" s="48"/>
      <c r="D114" s="48"/>
      <c r="E114" s="49"/>
    </row>
    <row r="115" spans="1:5" ht="15">
      <c r="A115" s="3">
        <v>52</v>
      </c>
      <c r="B115" s="1"/>
      <c r="C115" s="7" t="s">
        <v>87</v>
      </c>
      <c r="D115" s="20" t="s">
        <v>1</v>
      </c>
      <c r="E115" s="12" t="s">
        <v>102</v>
      </c>
    </row>
    <row r="116" spans="1:5" ht="15">
      <c r="A116" s="3">
        <f>A115+1</f>
        <v>53</v>
      </c>
      <c r="B116" s="1"/>
      <c r="C116" s="7" t="s">
        <v>89</v>
      </c>
      <c r="D116" s="20" t="s">
        <v>1</v>
      </c>
      <c r="E116" s="12" t="s">
        <v>103</v>
      </c>
    </row>
    <row r="117" spans="1:5" ht="15">
      <c r="A117" s="3">
        <f aca="true" t="shared" si="1" ref="A117:A124">A116+1</f>
        <v>54</v>
      </c>
      <c r="B117" s="1"/>
      <c r="C117" s="7" t="s">
        <v>90</v>
      </c>
      <c r="D117" s="11" t="s">
        <v>99</v>
      </c>
      <c r="E117" s="12">
        <v>0</v>
      </c>
    </row>
    <row r="118" spans="1:5" ht="15">
      <c r="A118" s="3">
        <f t="shared" si="1"/>
        <v>55</v>
      </c>
      <c r="B118" s="1"/>
      <c r="C118" s="7" t="s">
        <v>91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92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93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94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95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96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97</v>
      </c>
      <c r="D124" s="11" t="s">
        <v>6</v>
      </c>
      <c r="E124" s="12">
        <v>0</v>
      </c>
    </row>
    <row r="125" spans="1:5" ht="15">
      <c r="A125" s="47" t="s">
        <v>123</v>
      </c>
      <c r="B125" s="48"/>
      <c r="C125" s="48"/>
      <c r="D125" s="48"/>
      <c r="E125" s="49"/>
    </row>
    <row r="126" spans="1:5" ht="15">
      <c r="A126" s="3">
        <v>62</v>
      </c>
      <c r="B126" s="1"/>
      <c r="C126" s="7" t="s">
        <v>87</v>
      </c>
      <c r="D126" s="20" t="s">
        <v>1</v>
      </c>
      <c r="E126" s="12" t="s">
        <v>104</v>
      </c>
    </row>
    <row r="127" spans="1:5" ht="15">
      <c r="A127" s="3">
        <f>A126+1</f>
        <v>63</v>
      </c>
      <c r="B127" s="1"/>
      <c r="C127" s="7" t="s">
        <v>89</v>
      </c>
      <c r="D127" s="20" t="s">
        <v>1</v>
      </c>
      <c r="E127" s="12" t="s">
        <v>105</v>
      </c>
    </row>
    <row r="128" spans="1:5" ht="15">
      <c r="A128" s="3">
        <f aca="true" t="shared" si="2" ref="A128:A135">A127+1</f>
        <v>64</v>
      </c>
      <c r="B128" s="1"/>
      <c r="C128" s="7" t="s">
        <v>90</v>
      </c>
      <c r="D128" s="11" t="s">
        <v>99</v>
      </c>
      <c r="E128" s="12">
        <v>0</v>
      </c>
    </row>
    <row r="129" spans="1:5" ht="15">
      <c r="A129" s="3">
        <f t="shared" si="2"/>
        <v>65</v>
      </c>
      <c r="B129" s="1"/>
      <c r="C129" s="7" t="s">
        <v>91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92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93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94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95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96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97</v>
      </c>
      <c r="D135" s="11" t="s">
        <v>6</v>
      </c>
      <c r="E135" s="12">
        <v>0</v>
      </c>
    </row>
    <row r="136" spans="1:5" ht="15">
      <c r="A136" s="60" t="s">
        <v>106</v>
      </c>
      <c r="B136" s="61"/>
      <c r="C136" s="61"/>
      <c r="D136" s="61"/>
      <c r="E136" s="62"/>
    </row>
    <row r="137" spans="1:5" ht="15">
      <c r="A137" s="3">
        <v>72</v>
      </c>
      <c r="B137" s="1"/>
      <c r="C137" s="7" t="s">
        <v>82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83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84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85</v>
      </c>
      <c r="D140" s="11" t="s">
        <v>6</v>
      </c>
      <c r="E140" s="12">
        <v>0</v>
      </c>
    </row>
    <row r="141" spans="1:5" ht="15">
      <c r="A141" s="60" t="s">
        <v>107</v>
      </c>
      <c r="B141" s="61"/>
      <c r="C141" s="61"/>
      <c r="D141" s="61"/>
      <c r="E141" s="62"/>
    </row>
    <row r="142" spans="1:5" ht="15">
      <c r="A142" s="3">
        <v>76</v>
      </c>
      <c r="B142" s="1"/>
      <c r="C142" s="7" t="s">
        <v>108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109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110</v>
      </c>
      <c r="D144" s="11" t="s">
        <v>6</v>
      </c>
      <c r="E144" s="12">
        <v>0</v>
      </c>
    </row>
    <row r="145" ht="11.25" customHeight="1"/>
    <row r="146" spans="1:5" ht="15">
      <c r="A146" s="69" t="s">
        <v>114</v>
      </c>
      <c r="B146" s="69"/>
      <c r="C146" s="69"/>
      <c r="D146" s="69"/>
      <c r="E146" s="21" t="s">
        <v>113</v>
      </c>
    </row>
    <row r="147" ht="10.5" customHeight="1"/>
    <row r="148" spans="1:5" ht="15">
      <c r="A148" s="69" t="s">
        <v>115</v>
      </c>
      <c r="B148" s="69"/>
      <c r="C148" s="69"/>
      <c r="E148" t="s">
        <v>116</v>
      </c>
    </row>
    <row r="149" ht="10.5" customHeight="1"/>
    <row r="150" spans="1:4" ht="15">
      <c r="A150" s="69" t="s">
        <v>117</v>
      </c>
      <c r="B150" s="69"/>
      <c r="C150" s="69"/>
      <c r="D150" s="69"/>
    </row>
    <row r="151" spans="3:4" ht="15">
      <c r="C151" s="64" t="s">
        <v>118</v>
      </c>
      <c r="D151" s="65"/>
    </row>
  </sheetData>
  <sheetProtection/>
  <mergeCells count="65">
    <mergeCell ref="C151:D151"/>
    <mergeCell ref="A1:E1"/>
    <mergeCell ref="A3:E3"/>
    <mergeCell ref="A148:C148"/>
    <mergeCell ref="A146:D146"/>
    <mergeCell ref="A150:D150"/>
    <mergeCell ref="A103:E103"/>
    <mergeCell ref="A114:E114"/>
    <mergeCell ref="A125:E125"/>
    <mergeCell ref="A136:E136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62:E62"/>
    <mergeCell ref="B46:B48"/>
    <mergeCell ref="A40:A48"/>
    <mergeCell ref="A49:E49"/>
    <mergeCell ref="A29:E29"/>
    <mergeCell ref="B43:B45"/>
    <mergeCell ref="A36:E36"/>
    <mergeCell ref="B33:B35"/>
    <mergeCell ref="A80:E80"/>
    <mergeCell ref="A85:E85"/>
    <mergeCell ref="B73:B75"/>
    <mergeCell ref="A73:A78"/>
    <mergeCell ref="A72:E72"/>
    <mergeCell ref="A69:E69"/>
    <mergeCell ref="B76:B78"/>
    <mergeCell ref="A53:A58"/>
    <mergeCell ref="B53:B55"/>
    <mergeCell ref="A30:A35"/>
    <mergeCell ref="B30:B32"/>
    <mergeCell ref="B66:B68"/>
    <mergeCell ref="A63:A68"/>
    <mergeCell ref="B63:B65"/>
    <mergeCell ref="A52:E52"/>
    <mergeCell ref="A39:E39"/>
    <mergeCell ref="B40:B42"/>
    <mergeCell ref="A59:E59"/>
    <mergeCell ref="B56:B58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2020-04-03T10:31:28Z</cp:lastPrinted>
  <dcterms:created xsi:type="dcterms:W3CDTF">2019-03-05T10:16:59Z</dcterms:created>
  <dcterms:modified xsi:type="dcterms:W3CDTF">2022-03-16T06:46:59Z</dcterms:modified>
  <cp:category/>
  <cp:version/>
  <cp:contentType/>
  <cp:contentStatus/>
</cp:coreProperties>
</file>