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<sst xmlns="http://schemas.openxmlformats.org/spreadsheetml/2006/main" count="350" uniqueCount="142">
  <si>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</si>
  <si>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</si>
  <si>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</si>
  <si>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</si>
  <si>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</si>
  <si>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</si>
  <si>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</si>
  <si>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</si>
  <si>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</si>
  <si>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</si>
  <si>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</si>
  <si>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</si>
  <si>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</si>
  <si>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</si>
  <si>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</si>
  <si>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</si>
  <si>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</si>
  <si>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</si>
  <si>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</si>
  <si>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</si>
  <si>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</si>
  <si>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</si>
  <si>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</si>
  <si>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</si>
  <si>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</si>
  <si>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</si>
  <si>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</si>
  <si>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</si>
  <si>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</si>
  <si>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</si>
  <si>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</si>
  <si>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</si>
  <si>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</si>
  <si>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</si>
  <si>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</si>
  <si>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</si>
  <si>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</si>
  <si>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</si>
  <si>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</si>
  <si>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</si>
  <si>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</si>
  <si>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</si>
  <si>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</si>
  <si>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</si>
  <si>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</si>
  <si>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</si>
  <si>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</si>
  <si>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</si>
  <si>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</si>
  <si>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</si>
  <si>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</si>
  <si>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</si>
  <si>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</si>
  <si>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</si>
  <si>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</si>
  <si>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</si>
  <si>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</si>
  <si>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</si>
  <si>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</si>
  <si>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</si>
  <si>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</si>
  <si>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</si>
  <si>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</si>
  <si>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</si>
  <si>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</si>
  <si>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</si>
  <si>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</si>
  <si>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</si>
  <si>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</si>
  <si>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</si>
  <si>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</si>
  <si>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</si>
  <si>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</si>
  <si>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</si>
  <si>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</si>
  <si>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</si>
  <si>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</si>
  <si>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</si>
  <si>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</si>
  <si>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</si>
  <si>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</si>
  <si>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</si>
  <si>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</si>
  <si>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</si>
  <si>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</si>
  <si>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</si>
  <si>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</si>
  <si>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</si>
  <si>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</si>
  <si>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</si>
  <si>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</si>
  <si>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</si>
  <si>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</si>
  <si>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</si>
  <si>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</si>
  <si>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</si>
  <si>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</si>
  <si>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</si>
  <si>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</si>
  <si>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</si>
  <si>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</si>
  <si>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</si>
  <si>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</si>
  <si>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</si>
  <si>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</si>
  <si>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</si>
  <si>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</si>
  <si>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</si>
  <si>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</si>
  <si>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</si>
  <si>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</si>
  <si>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</si>
  <si>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</si>
  <si>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</si>
  <si>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</si>
  <si>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</si>
  <si>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</si>
  <si>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</si>
  <si>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</si>
  <si>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</si>
  <si>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</si>
  <si>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</si>
  <si>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</si>
  <si>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</si>
  <si>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</si>
  <si>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</si>
  <si>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</si>
  <si>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</si>
  <si>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</si>
  <si>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</si>
  <si>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</si>
  <si>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</si>
  <si>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Чистка каналов печных труб; осмотр чердачного помещения</t>
  </si>
  <si>
    <t>2.4</t>
  </si>
  <si>
    <t>Техническое обслуживание электрощитов</t>
  </si>
  <si>
    <t>Ежегодно</t>
  </si>
  <si>
    <t>по адресу:  г. Великий Устюг, ул. Космонавтов, д.8</t>
  </si>
  <si>
    <t>1.2</t>
  </si>
  <si>
    <t>Электромонтажные работы</t>
  </si>
  <si>
    <t>Обследование территории около МКД</t>
  </si>
  <si>
    <t>Покраска газовой трубы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</si>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</sst>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E82" sqref="E8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8" t="s">
        <v>115</v>
      </c>
      <c r="B1" s="38"/>
      <c r="C1" s="38"/>
      <c r="D1" s="38"/>
      <c r="E1" s="38"/>
    </row>
    <row r="2" spans="1:5" ht="27.75" customHeight="1">
      <c r="A2" s="54" t="s">
        <v>116</v>
      </c>
      <c r="B2" s="54"/>
      <c r="C2" s="54"/>
      <c r="D2" s="54"/>
      <c r="E2" s="54"/>
    </row>
    <row r="3" spans="1:5" ht="18" customHeight="1">
      <c r="A3" s="39" t="s">
        <v>136</v>
      </c>
      <c r="B3" s="40"/>
      <c r="C3" s="40"/>
      <c r="D3" s="40"/>
      <c r="E3" s="40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1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1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1"/>
      <c r="D7" s="4" t="s">
        <v>1</v>
      </c>
      <c r="E7" s="9">
        <v>44561</v>
      </c>
    </row>
    <row r="8" spans="1:5" ht="27.75" customHeight="1">
      <c r="A8" s="48" t="s">
        <v>40</v>
      </c>
      <c r="B8" s="48"/>
      <c r="C8" s="48"/>
      <c r="D8" s="48"/>
      <c r="E8" s="48"/>
    </row>
    <row r="9" spans="1:5" ht="13.5" customHeight="1">
      <c r="A9" s="3">
        <v>4</v>
      </c>
      <c r="B9" s="52" t="s">
        <v>42</v>
      </c>
      <c r="C9" s="51"/>
      <c r="D9" s="5" t="s">
        <v>6</v>
      </c>
      <c r="E9" s="10">
        <v>0.04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28">
        <v>19550.76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19182</v>
      </c>
    </row>
    <row r="12" spans="1:5" ht="29.25" customHeight="1">
      <c r="A12" s="3">
        <f t="shared" si="0"/>
        <v>7</v>
      </c>
      <c r="B12" s="52" t="s">
        <v>44</v>
      </c>
      <c r="C12" s="51"/>
      <c r="D12" s="5" t="s">
        <v>6</v>
      </c>
      <c r="E12" s="22">
        <f>SUM(E13:E15)</f>
        <v>31499.28</v>
      </c>
    </row>
    <row r="13" spans="1:5" ht="15">
      <c r="A13" s="3">
        <f t="shared" si="0"/>
        <v>8</v>
      </c>
      <c r="B13" s="53" t="s">
        <v>45</v>
      </c>
      <c r="C13" s="51"/>
      <c r="D13" s="5" t="s">
        <v>6</v>
      </c>
      <c r="E13" s="10">
        <v>26774.39</v>
      </c>
    </row>
    <row r="14" spans="1:5" ht="15">
      <c r="A14" s="3">
        <f t="shared" si="0"/>
        <v>9</v>
      </c>
      <c r="B14" s="53" t="s">
        <v>123</v>
      </c>
      <c r="C14" s="51"/>
      <c r="D14" s="5" t="s">
        <v>6</v>
      </c>
      <c r="E14" s="10"/>
    </row>
    <row r="15" spans="1:5" ht="15">
      <c r="A15" s="3">
        <f t="shared" si="0"/>
        <v>10</v>
      </c>
      <c r="B15" s="53" t="s">
        <v>2</v>
      </c>
      <c r="C15" s="51"/>
      <c r="D15" s="5" t="s">
        <v>6</v>
      </c>
      <c r="E15" s="10">
        <v>4724.89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27297.09</v>
      </c>
    </row>
    <row r="17" spans="1:5" ht="15">
      <c r="A17" s="3">
        <f t="shared" si="0"/>
        <v>12</v>
      </c>
      <c r="B17" s="53" t="s">
        <v>47</v>
      </c>
      <c r="C17" s="51"/>
      <c r="D17" s="5" t="s">
        <v>6</v>
      </c>
      <c r="E17" s="10">
        <v>27297.09</v>
      </c>
    </row>
    <row r="18" spans="1:5" ht="15">
      <c r="A18" s="3">
        <f t="shared" si="0"/>
        <v>13</v>
      </c>
      <c r="B18" s="53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46847.85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0.08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29">
        <f>E10+E16-E85</f>
        <v>25765.17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23384.23</v>
      </c>
    </row>
    <row r="26" spans="1:5" ht="28.5" customHeight="1">
      <c r="A26" s="49" t="s">
        <v>57</v>
      </c>
      <c r="B26" s="49"/>
      <c r="C26" s="49"/>
      <c r="D26" s="49"/>
      <c r="E26" s="49"/>
    </row>
    <row r="27" spans="1:5" ht="15">
      <c r="A27" s="1" t="s">
        <v>56</v>
      </c>
      <c r="B27" s="61" t="s">
        <v>53</v>
      </c>
      <c r="C27" s="51"/>
      <c r="D27" s="6" t="s">
        <v>1</v>
      </c>
      <c r="E27" s="8" t="s">
        <v>54</v>
      </c>
    </row>
    <row r="28" spans="1:5" ht="15">
      <c r="A28" s="1"/>
      <c r="B28" s="62" t="s">
        <v>55</v>
      </c>
      <c r="C28" s="51"/>
      <c r="D28" s="11" t="s">
        <v>6</v>
      </c>
      <c r="E28" s="12">
        <f>E32+E35</f>
        <v>6550.82</v>
      </c>
    </row>
    <row r="29" spans="1:5" ht="36.75" customHeight="1">
      <c r="A29" s="58" t="s">
        <v>58</v>
      </c>
      <c r="B29" s="59"/>
      <c r="C29" s="59"/>
      <c r="D29" s="59"/>
      <c r="E29" s="60"/>
    </row>
    <row r="30" spans="1:5" ht="30" customHeight="1">
      <c r="A30" s="33"/>
      <c r="B30" s="30" t="s">
        <v>59</v>
      </c>
      <c r="C30" s="18" t="s">
        <v>60</v>
      </c>
      <c r="D30" s="11"/>
      <c r="E30" s="16" t="s">
        <v>140</v>
      </c>
    </row>
    <row r="31" spans="1:5" ht="15">
      <c r="A31" s="34"/>
      <c r="B31" s="31"/>
      <c r="C31" s="7" t="s">
        <v>61</v>
      </c>
      <c r="D31" s="11"/>
      <c r="E31" s="25" t="s">
        <v>7</v>
      </c>
    </row>
    <row r="32" spans="1:5" ht="15">
      <c r="A32" s="34"/>
      <c r="B32" s="32"/>
      <c r="C32" s="7" t="s">
        <v>55</v>
      </c>
      <c r="D32" s="11" t="s">
        <v>6</v>
      </c>
      <c r="E32" s="12">
        <v>6156.84</v>
      </c>
    </row>
    <row r="33" spans="1:5" ht="30">
      <c r="A33" s="34"/>
      <c r="B33" s="30" t="s">
        <v>137</v>
      </c>
      <c r="C33" s="18" t="s">
        <v>60</v>
      </c>
      <c r="D33" s="11"/>
      <c r="E33" s="16" t="s">
        <v>138</v>
      </c>
    </row>
    <row r="34" spans="1:5" ht="15">
      <c r="A34" s="34"/>
      <c r="B34" s="31"/>
      <c r="C34" s="7" t="s">
        <v>61</v>
      </c>
      <c r="D34" s="11"/>
      <c r="E34" s="27" t="s">
        <v>7</v>
      </c>
    </row>
    <row r="35" spans="1:5" ht="15">
      <c r="A35" s="35"/>
      <c r="B35" s="32"/>
      <c r="C35" s="7" t="s">
        <v>55</v>
      </c>
      <c r="D35" s="11" t="s">
        <v>6</v>
      </c>
      <c r="E35" s="12">
        <v>393.98</v>
      </c>
    </row>
    <row r="36" spans="1:5" ht="31.5" customHeight="1">
      <c r="A36" s="49" t="s">
        <v>83</v>
      </c>
      <c r="B36" s="49"/>
      <c r="C36" s="49"/>
      <c r="D36" s="49"/>
      <c r="E36" s="49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124</v>
      </c>
    </row>
    <row r="38" spans="1:5" ht="15">
      <c r="A38" s="1"/>
      <c r="B38" s="1"/>
      <c r="C38" s="7" t="s">
        <v>55</v>
      </c>
      <c r="D38" s="11" t="s">
        <v>6</v>
      </c>
      <c r="E38" s="12">
        <f>E42+E45+E51+E48</f>
        <v>9000</v>
      </c>
    </row>
    <row r="39" spans="1:5" ht="34.5" customHeight="1">
      <c r="A39" s="58" t="s">
        <v>58</v>
      </c>
      <c r="B39" s="59"/>
      <c r="C39" s="59"/>
      <c r="D39" s="59"/>
      <c r="E39" s="60"/>
    </row>
    <row r="40" spans="1:5" ht="45">
      <c r="A40" s="33"/>
      <c r="B40" s="30" t="s">
        <v>63</v>
      </c>
      <c r="C40" s="18" t="s">
        <v>60</v>
      </c>
      <c r="D40" s="14" t="s">
        <v>1</v>
      </c>
      <c r="E40" s="16" t="s">
        <v>132</v>
      </c>
    </row>
    <row r="41" spans="1:5" ht="15">
      <c r="A41" s="34"/>
      <c r="B41" s="31"/>
      <c r="C41" s="7" t="s">
        <v>61</v>
      </c>
      <c r="D41" s="11"/>
      <c r="E41" s="26" t="s">
        <v>135</v>
      </c>
    </row>
    <row r="42" spans="1:5" ht="15">
      <c r="A42" s="34"/>
      <c r="B42" s="32"/>
      <c r="C42" s="7" t="s">
        <v>55</v>
      </c>
      <c r="D42" s="11" t="s">
        <v>6</v>
      </c>
      <c r="E42" s="12">
        <v>0</v>
      </c>
    </row>
    <row r="43" spans="1:5" ht="30">
      <c r="A43" s="34"/>
      <c r="B43" s="30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4"/>
      <c r="B44" s="31"/>
      <c r="C44" s="7" t="s">
        <v>61</v>
      </c>
      <c r="D44" s="11"/>
      <c r="E44" s="17" t="s">
        <v>65</v>
      </c>
    </row>
    <row r="45" spans="1:5" ht="15">
      <c r="A45" s="34"/>
      <c r="B45" s="32"/>
      <c r="C45" s="7" t="s">
        <v>55</v>
      </c>
      <c r="D45" s="11" t="s">
        <v>6</v>
      </c>
      <c r="E45" s="12">
        <v>8400</v>
      </c>
    </row>
    <row r="46" spans="1:5" ht="30">
      <c r="A46" s="34"/>
      <c r="B46" s="30" t="s">
        <v>67</v>
      </c>
      <c r="C46" s="7" t="s">
        <v>60</v>
      </c>
      <c r="D46" s="14" t="s">
        <v>1</v>
      </c>
      <c r="E46" s="16" t="s">
        <v>125</v>
      </c>
    </row>
    <row r="47" spans="1:5" ht="15">
      <c r="A47" s="34"/>
      <c r="B47" s="31"/>
      <c r="C47" s="7" t="s">
        <v>61</v>
      </c>
      <c r="D47" s="11"/>
      <c r="E47" s="17" t="s">
        <v>131</v>
      </c>
    </row>
    <row r="48" spans="1:5" ht="15">
      <c r="A48" s="34"/>
      <c r="B48" s="32"/>
      <c r="C48" s="7" t="s">
        <v>55</v>
      </c>
      <c r="D48" s="11" t="s">
        <v>6</v>
      </c>
      <c r="E48" s="12">
        <v>600</v>
      </c>
    </row>
    <row r="49" spans="1:5" ht="30">
      <c r="A49" s="34"/>
      <c r="B49" s="30" t="s">
        <v>133</v>
      </c>
      <c r="C49" s="7" t="s">
        <v>60</v>
      </c>
      <c r="D49" s="14" t="s">
        <v>1</v>
      </c>
      <c r="E49" s="16" t="s">
        <v>134</v>
      </c>
    </row>
    <row r="50" spans="1:5" ht="15">
      <c r="A50" s="34"/>
      <c r="B50" s="31"/>
      <c r="C50" s="7" t="s">
        <v>61</v>
      </c>
      <c r="D50" s="11"/>
      <c r="E50" s="17" t="s">
        <v>135</v>
      </c>
    </row>
    <row r="51" spans="1:5" ht="15">
      <c r="A51" s="35"/>
      <c r="B51" s="32"/>
      <c r="C51" s="7" t="s">
        <v>55</v>
      </c>
      <c r="D51" s="11" t="s">
        <v>6</v>
      </c>
      <c r="E51" s="12">
        <v>0</v>
      </c>
    </row>
    <row r="52" spans="1:5" ht="30" customHeight="1">
      <c r="A52" s="49" t="s">
        <v>83</v>
      </c>
      <c r="B52" s="49"/>
      <c r="C52" s="49"/>
      <c r="D52" s="49"/>
      <c r="E52" s="49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58" t="s">
        <v>58</v>
      </c>
      <c r="B55" s="59"/>
      <c r="C55" s="59"/>
      <c r="D55" s="59"/>
      <c r="E55" s="60"/>
    </row>
    <row r="56" spans="1:5" ht="30">
      <c r="A56" s="33"/>
      <c r="B56" s="30" t="s">
        <v>70</v>
      </c>
      <c r="C56" s="7" t="s">
        <v>60</v>
      </c>
      <c r="D56" s="14" t="s">
        <v>1</v>
      </c>
      <c r="E56" s="16" t="s">
        <v>71</v>
      </c>
    </row>
    <row r="57" spans="1:5" ht="15">
      <c r="A57" s="34"/>
      <c r="B57" s="31"/>
      <c r="C57" s="7" t="s">
        <v>61</v>
      </c>
      <c r="D57" s="11"/>
      <c r="E57" s="8" t="s">
        <v>65</v>
      </c>
    </row>
    <row r="58" spans="1:5" ht="15">
      <c r="A58" s="34"/>
      <c r="B58" s="32"/>
      <c r="C58" s="7" t="s">
        <v>55</v>
      </c>
      <c r="D58" s="11" t="s">
        <v>6</v>
      </c>
      <c r="E58" s="12">
        <v>0</v>
      </c>
    </row>
    <row r="59" spans="1:5" ht="30">
      <c r="A59" s="34"/>
      <c r="B59" s="30" t="s">
        <v>73</v>
      </c>
      <c r="C59" s="18" t="s">
        <v>60</v>
      </c>
      <c r="D59" s="14" t="s">
        <v>1</v>
      </c>
      <c r="E59" s="16" t="s">
        <v>139</v>
      </c>
    </row>
    <row r="60" spans="1:5" ht="15">
      <c r="A60" s="34"/>
      <c r="B60" s="63"/>
      <c r="C60" s="7" t="s">
        <v>61</v>
      </c>
      <c r="D60" s="11"/>
      <c r="E60" s="23" t="s">
        <v>7</v>
      </c>
    </row>
    <row r="61" spans="1:5" ht="15">
      <c r="A61" s="35"/>
      <c r="B61" s="64"/>
      <c r="C61" s="7" t="s">
        <v>55</v>
      </c>
      <c r="D61" s="11" t="s">
        <v>6</v>
      </c>
      <c r="E61" s="12">
        <v>0</v>
      </c>
    </row>
    <row r="62" spans="1:5" ht="31.5" customHeight="1">
      <c r="A62" s="49" t="s">
        <v>83</v>
      </c>
      <c r="B62" s="49"/>
      <c r="C62" s="49"/>
      <c r="D62" s="49"/>
      <c r="E62" s="49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126</v>
      </c>
    </row>
    <row r="64" spans="1:5" ht="15">
      <c r="A64" s="1"/>
      <c r="B64" s="1"/>
      <c r="C64" s="7" t="s">
        <v>55</v>
      </c>
      <c r="D64" s="11" t="s">
        <v>6</v>
      </c>
      <c r="E64" s="12">
        <f>E68+E71</f>
        <v>534</v>
      </c>
    </row>
    <row r="65" spans="1:5" ht="33" customHeight="1">
      <c r="A65" s="58" t="s">
        <v>58</v>
      </c>
      <c r="B65" s="59"/>
      <c r="C65" s="59"/>
      <c r="D65" s="59"/>
      <c r="E65" s="60"/>
    </row>
    <row r="66" spans="1:5" ht="30">
      <c r="A66" s="34"/>
      <c r="B66" s="30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34"/>
      <c r="B67" s="31"/>
      <c r="C67" s="7" t="s">
        <v>61</v>
      </c>
      <c r="D67" s="11"/>
      <c r="E67" s="8" t="s">
        <v>31</v>
      </c>
    </row>
    <row r="68" spans="1:5" ht="15">
      <c r="A68" s="34"/>
      <c r="B68" s="32"/>
      <c r="C68" s="7" t="s">
        <v>55</v>
      </c>
      <c r="D68" s="11" t="s">
        <v>6</v>
      </c>
      <c r="E68" s="12">
        <v>484</v>
      </c>
    </row>
    <row r="69" spans="1:5" ht="30">
      <c r="A69" s="34"/>
      <c r="B69" s="30" t="s">
        <v>75</v>
      </c>
      <c r="C69" s="18" t="s">
        <v>60</v>
      </c>
      <c r="D69" s="14" t="s">
        <v>1</v>
      </c>
      <c r="E69" s="16" t="s">
        <v>141</v>
      </c>
    </row>
    <row r="70" spans="1:5" ht="15">
      <c r="A70" s="34"/>
      <c r="B70" s="31"/>
      <c r="C70" s="7" t="s">
        <v>61</v>
      </c>
      <c r="D70" s="11"/>
      <c r="E70" s="23" t="s">
        <v>7</v>
      </c>
    </row>
    <row r="71" spans="1:5" ht="15">
      <c r="A71" s="34"/>
      <c r="B71" s="32"/>
      <c r="C71" s="7" t="s">
        <v>55</v>
      </c>
      <c r="D71" s="11" t="s">
        <v>6</v>
      </c>
      <c r="E71" s="12">
        <v>50</v>
      </c>
    </row>
    <row r="72" spans="1:5" ht="28.5" customHeight="1">
      <c r="A72" s="49" t="s">
        <v>83</v>
      </c>
      <c r="B72" s="49"/>
      <c r="C72" s="49"/>
      <c r="D72" s="49"/>
      <c r="E72" s="49"/>
    </row>
    <row r="73" spans="1:5" ht="30">
      <c r="A73" s="13" t="s">
        <v>77</v>
      </c>
      <c r="B73" s="15"/>
      <c r="C73" s="15" t="s">
        <v>53</v>
      </c>
      <c r="D73" s="14" t="s">
        <v>1</v>
      </c>
      <c r="E73" s="17" t="s">
        <v>79</v>
      </c>
    </row>
    <row r="74" spans="1:5" ht="15">
      <c r="A74" s="1"/>
      <c r="B74" s="1"/>
      <c r="C74" s="7" t="s">
        <v>55</v>
      </c>
      <c r="D74" s="11" t="s">
        <v>6</v>
      </c>
      <c r="E74" s="12">
        <f>E78+E81+E84</f>
        <v>4997.860000000001</v>
      </c>
    </row>
    <row r="75" spans="1:5" ht="32.25" customHeight="1">
      <c r="A75" s="58" t="s">
        <v>58</v>
      </c>
      <c r="B75" s="59"/>
      <c r="C75" s="59"/>
      <c r="D75" s="59"/>
      <c r="E75" s="60"/>
    </row>
    <row r="76" spans="1:5" ht="30">
      <c r="A76" s="33"/>
      <c r="B76" s="30" t="s">
        <v>78</v>
      </c>
      <c r="C76" s="7" t="s">
        <v>60</v>
      </c>
      <c r="D76" s="14" t="s">
        <v>1</v>
      </c>
      <c r="E76" s="16" t="s">
        <v>80</v>
      </c>
    </row>
    <row r="77" spans="1:5" ht="15">
      <c r="A77" s="34"/>
      <c r="B77" s="31"/>
      <c r="C77" s="7" t="s">
        <v>61</v>
      </c>
      <c r="D77" s="11"/>
      <c r="E77" s="8" t="s">
        <v>81</v>
      </c>
    </row>
    <row r="78" spans="1:5" ht="15">
      <c r="A78" s="34"/>
      <c r="B78" s="32"/>
      <c r="C78" s="7" t="s">
        <v>55</v>
      </c>
      <c r="D78" s="11" t="s">
        <v>6</v>
      </c>
      <c r="E78" s="12">
        <v>0</v>
      </c>
    </row>
    <row r="79" spans="1:5" ht="213" customHeight="1">
      <c r="A79" s="34"/>
      <c r="B79" s="30" t="s">
        <v>129</v>
      </c>
      <c r="C79" s="18" t="s">
        <v>60</v>
      </c>
      <c r="D79" s="14" t="s">
        <v>1</v>
      </c>
      <c r="E79" s="16" t="s">
        <v>82</v>
      </c>
    </row>
    <row r="80" spans="1:5" ht="15">
      <c r="A80" s="34"/>
      <c r="B80" s="31"/>
      <c r="C80" s="7" t="s">
        <v>61</v>
      </c>
      <c r="D80" s="11"/>
      <c r="E80" s="8" t="s">
        <v>81</v>
      </c>
    </row>
    <row r="81" spans="1:5" ht="15">
      <c r="A81" s="34"/>
      <c r="B81" s="32"/>
      <c r="C81" s="7" t="s">
        <v>55</v>
      </c>
      <c r="D81" s="11" t="s">
        <v>6</v>
      </c>
      <c r="E81" s="12">
        <v>4724.89</v>
      </c>
    </row>
    <row r="82" spans="1:5" ht="45">
      <c r="A82" s="34"/>
      <c r="B82" s="30" t="s">
        <v>130</v>
      </c>
      <c r="C82" s="18" t="s">
        <v>60</v>
      </c>
      <c r="D82" s="14" t="s">
        <v>1</v>
      </c>
      <c r="E82" s="16" t="s">
        <v>84</v>
      </c>
    </row>
    <row r="83" spans="1:5" ht="15">
      <c r="A83" s="34"/>
      <c r="B83" s="63"/>
      <c r="C83" s="7" t="s">
        <v>61</v>
      </c>
      <c r="D83" s="11"/>
      <c r="E83" s="8" t="s">
        <v>81</v>
      </c>
    </row>
    <row r="84" spans="1:5" ht="15">
      <c r="A84" s="34"/>
      <c r="B84" s="64"/>
      <c r="C84" s="7" t="s">
        <v>55</v>
      </c>
      <c r="D84" s="11" t="s">
        <v>6</v>
      </c>
      <c r="E84" s="12">
        <v>272.97</v>
      </c>
    </row>
    <row r="85" spans="1:5" ht="15">
      <c r="A85" s="1"/>
      <c r="B85" s="1"/>
      <c r="C85" s="7"/>
      <c r="D85" s="11"/>
      <c r="E85" s="24">
        <f>E28+E38+E54+E64+E74</f>
        <v>21082.68</v>
      </c>
    </row>
    <row r="86" spans="1:5" ht="15">
      <c r="A86" s="65" t="s">
        <v>85</v>
      </c>
      <c r="B86" s="66"/>
      <c r="C86" s="66"/>
      <c r="D86" s="66"/>
      <c r="E86" s="67"/>
    </row>
    <row r="87" spans="1:5" ht="15">
      <c r="A87" s="3">
        <v>22</v>
      </c>
      <c r="B87" s="1"/>
      <c r="C87" s="7" t="s">
        <v>86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87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88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89</v>
      </c>
      <c r="D90" s="11" t="s">
        <v>6</v>
      </c>
      <c r="E90" s="12">
        <v>0</v>
      </c>
    </row>
    <row r="91" spans="1:5" ht="15">
      <c r="A91" s="42" t="s">
        <v>127</v>
      </c>
      <c r="B91" s="43"/>
      <c r="C91" s="43"/>
      <c r="D91" s="43"/>
      <c r="E91" s="44"/>
    </row>
    <row r="92" spans="1:5" ht="15">
      <c r="A92" s="3">
        <v>26</v>
      </c>
      <c r="B92" s="1"/>
      <c r="C92" s="7" t="s">
        <v>90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2" t="s">
        <v>128</v>
      </c>
      <c r="B98" s="43"/>
      <c r="C98" s="43"/>
      <c r="D98" s="43"/>
      <c r="E98" s="44"/>
    </row>
    <row r="99" spans="1:5" ht="15">
      <c r="A99" s="3">
        <v>32</v>
      </c>
      <c r="B99" s="1"/>
      <c r="C99" s="7" t="s">
        <v>91</v>
      </c>
      <c r="D99" s="20" t="s">
        <v>1</v>
      </c>
      <c r="E99" s="12" t="s">
        <v>92</v>
      </c>
    </row>
    <row r="100" spans="1:5" ht="15">
      <c r="A100" s="3">
        <v>33</v>
      </c>
      <c r="B100" s="1"/>
      <c r="C100" s="7" t="s">
        <v>93</v>
      </c>
      <c r="D100" s="20" t="s">
        <v>1</v>
      </c>
      <c r="E100" s="12" t="s">
        <v>102</v>
      </c>
    </row>
    <row r="101" spans="1:5" ht="15">
      <c r="A101" s="3">
        <v>34</v>
      </c>
      <c r="B101" s="1"/>
      <c r="C101" s="7" t="s">
        <v>94</v>
      </c>
      <c r="D101" s="11" t="s">
        <v>103</v>
      </c>
      <c r="E101" s="19">
        <v>0</v>
      </c>
    </row>
    <row r="102" spans="1:5" ht="15">
      <c r="A102" s="3">
        <v>35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99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100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101</v>
      </c>
      <c r="D108" s="11" t="s">
        <v>6</v>
      </c>
      <c r="E108" s="12">
        <v>0</v>
      </c>
    </row>
    <row r="109" spans="1:5" ht="15">
      <c r="A109" s="42" t="s">
        <v>128</v>
      </c>
      <c r="B109" s="43"/>
      <c r="C109" s="43"/>
      <c r="D109" s="43"/>
      <c r="E109" s="44"/>
    </row>
    <row r="110" spans="1:5" ht="15">
      <c r="A110" s="3">
        <v>42</v>
      </c>
      <c r="B110" s="1"/>
      <c r="C110" s="7" t="s">
        <v>91</v>
      </c>
      <c r="D110" s="20" t="s">
        <v>1</v>
      </c>
      <c r="E110" s="12" t="s">
        <v>104</v>
      </c>
    </row>
    <row r="111" spans="1:5" ht="15">
      <c r="A111" s="3">
        <v>43</v>
      </c>
      <c r="B111" s="1"/>
      <c r="C111" s="7" t="s">
        <v>93</v>
      </c>
      <c r="D111" s="20" t="s">
        <v>1</v>
      </c>
      <c r="E111" s="12" t="s">
        <v>105</v>
      </c>
    </row>
    <row r="112" spans="1:5" ht="15">
      <c r="A112" s="3">
        <v>44</v>
      </c>
      <c r="B112" s="1"/>
      <c r="C112" s="7" t="s">
        <v>94</v>
      </c>
      <c r="D112" s="11" t="s">
        <v>103</v>
      </c>
      <c r="E112" s="19">
        <v>0</v>
      </c>
    </row>
    <row r="113" spans="1:5" ht="15">
      <c r="A113" s="3">
        <v>45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99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100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101</v>
      </c>
      <c r="D119" s="11" t="s">
        <v>6</v>
      </c>
      <c r="E119" s="12">
        <v>0</v>
      </c>
    </row>
    <row r="120" spans="1:5" ht="15">
      <c r="A120" s="42" t="s">
        <v>128</v>
      </c>
      <c r="B120" s="43"/>
      <c r="C120" s="43"/>
      <c r="D120" s="43"/>
      <c r="E120" s="44"/>
    </row>
    <row r="121" spans="1:5" ht="15">
      <c r="A121" s="3">
        <v>52</v>
      </c>
      <c r="B121" s="1"/>
      <c r="C121" s="7" t="s">
        <v>91</v>
      </c>
      <c r="D121" s="20" t="s">
        <v>1</v>
      </c>
      <c r="E121" s="12" t="s">
        <v>106</v>
      </c>
    </row>
    <row r="122" spans="1:5" ht="15">
      <c r="A122" s="3">
        <f>A121+1</f>
        <v>53</v>
      </c>
      <c r="B122" s="1"/>
      <c r="C122" s="7" t="s">
        <v>93</v>
      </c>
      <c r="D122" s="20" t="s">
        <v>1</v>
      </c>
      <c r="E122" s="12" t="s">
        <v>107</v>
      </c>
    </row>
    <row r="123" spans="1:5" ht="15">
      <c r="A123" s="3">
        <f aca="true" t="shared" si="1" ref="A123:A130">A122+1</f>
        <v>54</v>
      </c>
      <c r="B123" s="1"/>
      <c r="C123" s="7" t="s">
        <v>94</v>
      </c>
      <c r="D123" s="11" t="s">
        <v>103</v>
      </c>
      <c r="E123" s="12">
        <v>0</v>
      </c>
    </row>
    <row r="124" spans="1:5" ht="15">
      <c r="A124" s="3">
        <f t="shared" si="1"/>
        <v>55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99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100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101</v>
      </c>
      <c r="D130" s="11" t="s">
        <v>6</v>
      </c>
      <c r="E130" s="12">
        <v>0</v>
      </c>
    </row>
    <row r="131" spans="1:5" ht="15">
      <c r="A131" s="42" t="s">
        <v>128</v>
      </c>
      <c r="B131" s="43"/>
      <c r="C131" s="43"/>
      <c r="D131" s="43"/>
      <c r="E131" s="44"/>
    </row>
    <row r="132" spans="1:5" ht="15">
      <c r="A132" s="3">
        <v>62</v>
      </c>
      <c r="B132" s="1"/>
      <c r="C132" s="7" t="s">
        <v>91</v>
      </c>
      <c r="D132" s="20" t="s">
        <v>1</v>
      </c>
      <c r="E132" s="12" t="s">
        <v>108</v>
      </c>
    </row>
    <row r="133" spans="1:5" ht="15">
      <c r="A133" s="3">
        <f>A132+1</f>
        <v>63</v>
      </c>
      <c r="B133" s="1"/>
      <c r="C133" s="7" t="s">
        <v>93</v>
      </c>
      <c r="D133" s="20" t="s">
        <v>1</v>
      </c>
      <c r="E133" s="12" t="s">
        <v>109</v>
      </c>
    </row>
    <row r="134" spans="1:5" ht="15">
      <c r="A134" s="3">
        <f aca="true" t="shared" si="2" ref="A134:A141">A133+1</f>
        <v>64</v>
      </c>
      <c r="B134" s="1"/>
      <c r="C134" s="7" t="s">
        <v>94</v>
      </c>
      <c r="D134" s="11" t="s">
        <v>103</v>
      </c>
      <c r="E134" s="12">
        <v>0</v>
      </c>
    </row>
    <row r="135" spans="1:5" ht="15">
      <c r="A135" s="3">
        <f t="shared" si="2"/>
        <v>65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99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100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101</v>
      </c>
      <c r="D141" s="11" t="s">
        <v>6</v>
      </c>
      <c r="E141" s="12">
        <v>0</v>
      </c>
    </row>
    <row r="142" spans="1:5" ht="15">
      <c r="A142" s="45" t="s">
        <v>110</v>
      </c>
      <c r="B142" s="46"/>
      <c r="C142" s="46"/>
      <c r="D142" s="46"/>
      <c r="E142" s="47"/>
    </row>
    <row r="143" spans="1:5" ht="15">
      <c r="A143" s="3">
        <v>72</v>
      </c>
      <c r="B143" s="1"/>
      <c r="C143" s="7" t="s">
        <v>86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87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88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89</v>
      </c>
      <c r="D146" s="11" t="s">
        <v>6</v>
      </c>
      <c r="E146" s="12">
        <v>0</v>
      </c>
    </row>
    <row r="147" spans="1:5" ht="15">
      <c r="A147" s="45" t="s">
        <v>111</v>
      </c>
      <c r="B147" s="46"/>
      <c r="C147" s="46"/>
      <c r="D147" s="46"/>
      <c r="E147" s="47"/>
    </row>
    <row r="148" spans="1:5" ht="15">
      <c r="A148" s="3">
        <v>76</v>
      </c>
      <c r="B148" s="1"/>
      <c r="C148" s="7" t="s">
        <v>112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113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114</v>
      </c>
      <c r="D150" s="11" t="s">
        <v>6</v>
      </c>
      <c r="E150" s="12">
        <v>0</v>
      </c>
    </row>
    <row r="151" ht="11.25" customHeight="1"/>
    <row r="152" spans="1:5" ht="15">
      <c r="A152" s="41" t="s">
        <v>118</v>
      </c>
      <c r="B152" s="41"/>
      <c r="C152" s="41"/>
      <c r="D152" s="41"/>
      <c r="E152" s="21" t="s">
        <v>117</v>
      </c>
    </row>
    <row r="153" ht="10.5" customHeight="1"/>
    <row r="154" spans="1:5" ht="15">
      <c r="A154" s="41" t="s">
        <v>119</v>
      </c>
      <c r="B154" s="41"/>
      <c r="C154" s="41"/>
      <c r="E154" t="s">
        <v>120</v>
      </c>
    </row>
    <row r="155" ht="10.5" customHeight="1"/>
    <row r="156" spans="1:4" ht="15">
      <c r="A156" s="41" t="s">
        <v>121</v>
      </c>
      <c r="B156" s="41"/>
      <c r="C156" s="41"/>
      <c r="D156" s="41"/>
    </row>
    <row r="157" spans="3:4" ht="15">
      <c r="C157" s="36" t="s">
        <v>122</v>
      </c>
      <c r="D157" s="37"/>
    </row>
  </sheetData>
  <sheetProtection/>
  <mergeCells count="68">
    <mergeCell ref="A40:A51"/>
    <mergeCell ref="A52:E52"/>
    <mergeCell ref="B46:B48"/>
    <mergeCell ref="B82:B84"/>
    <mergeCell ref="A72:E72"/>
    <mergeCell ref="B69:B71"/>
    <mergeCell ref="A66:A71"/>
    <mergeCell ref="A75:E75"/>
    <mergeCell ref="A86:E86"/>
    <mergeCell ref="A91:E91"/>
    <mergeCell ref="B76:B78"/>
    <mergeCell ref="B79:B81"/>
    <mergeCell ref="A76:A81"/>
    <mergeCell ref="A76:A84"/>
    <mergeCell ref="B66:B68"/>
    <mergeCell ref="A55:E55"/>
    <mergeCell ref="A39:E39"/>
    <mergeCell ref="B40:B42"/>
    <mergeCell ref="A62:E62"/>
    <mergeCell ref="B59:B61"/>
    <mergeCell ref="A56:A61"/>
    <mergeCell ref="B56:B58"/>
    <mergeCell ref="A65:E65"/>
    <mergeCell ref="B49:B51"/>
    <mergeCell ref="A29:E29"/>
    <mergeCell ref="B30:B32"/>
    <mergeCell ref="B43:B45"/>
    <mergeCell ref="A36:E3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33:B35"/>
    <mergeCell ref="A30:A35"/>
    <mergeCell ref="C157:D157"/>
    <mergeCell ref="A1:E1"/>
    <mergeCell ref="A3:E3"/>
    <mergeCell ref="A154:C154"/>
    <mergeCell ref="A152:D152"/>
    <mergeCell ref="A156:D156"/>
    <mergeCell ref="A109:E109"/>
    <mergeCell ref="A120:E12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2020-04-02T05:40:55Z</cp:lastPrinted>
  <dcterms:created xsi:type="dcterms:W3CDTF">2019-03-05T10:16:59Z</dcterms:created>
  <dcterms:modified xsi:type="dcterms:W3CDTF">2022-03-15T05:45:18Z</dcterms:modified>
  <cp:category/>
  <cp:version/>
  <cp:contentType/>
  <cp:contentStatus/>
</cp:coreProperties>
</file>