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<sst xmlns="http://schemas.openxmlformats.org/spreadsheetml/2006/main" count="318" uniqueCount="133">
  <si>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</si>
  <si>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</si>
  <si>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</si>
  <si>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</si>
  <si>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</si>
  <si>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</si>
  <si>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</si>
  <si>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</si>
  <si>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</si>
  <si>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</si>
  <si>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</si>
  <si>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</si>
  <si>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</si>
  <si>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</si>
  <si>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</si>
  <si>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</si>
  <si>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</si>
  <si>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</si>
  <si>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</si>
  <si>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</si>
  <si>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</si>
  <si>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</si>
  <si>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</si>
  <si>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</si>
  <si>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</si>
  <si>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</si>
  <si>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</si>
  <si>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</si>
  <si>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</si>
  <si>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</si>
  <si>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</si>
  <si>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</si>
  <si>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</si>
  <si>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</si>
  <si>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</si>
  <si>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</si>
  <si>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</si>
  <si>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</si>
  <si>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</si>
  <si>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</si>
  <si>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</si>
  <si>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</si>
  <si>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</si>
  <si>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</si>
  <si>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</si>
  <si>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</si>
  <si>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</si>
  <si>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</si>
  <si>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</si>
  <si>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</si>
  <si>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</si>
  <si>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</si>
  <si>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</si>
  <si>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</si>
  <si>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</si>
  <si>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</si>
  <si>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</si>
  <si>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</si>
  <si>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</si>
  <si>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</si>
  <si>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</si>
  <si>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</si>
  <si>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</si>
  <si>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</si>
  <si>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</si>
  <si>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</si>
  <si>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</si>
  <si>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</si>
  <si>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</si>
  <si>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</si>
  <si>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</si>
  <si>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</si>
  <si>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</si>
  <si>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</si>
  <si>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</si>
  <si>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</si>
  <si>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</si>
  <si>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</si>
  <si>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</si>
  <si>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</si>
  <si>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</si>
  <si>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</si>
  <si>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</si>
  <si>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</si>
  <si>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</si>
  <si>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</si>
  <si>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</si>
  <si>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</si>
  <si>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</si>
  <si>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</si>
  <si>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</si>
  <si>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</si>
  <si>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</si>
  <si>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</si>
  <si>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</si>
  <si>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</si>
  <si>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</si>
  <si>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</si>
  <si>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</si>
  <si>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</si>
  <si>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</si>
  <si>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</si>
  <si>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</si>
  <si>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</si>
  <si>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</si>
  <si>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</si>
  <si>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</si>
  <si>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</si>
  <si>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</si>
  <si>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</si>
  <si>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</si>
  <si>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</si>
  <si>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</si>
  <si>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</si>
  <si>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</si>
  <si>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</si>
  <si>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</si>
  <si>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</si>
  <si>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</si>
  <si>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</si>
  <si>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</si>
  <si>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</si>
  <si>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</si>
  <si>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</si>
  <si>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</si>
  <si>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</si>
  <si>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Космонавтов, д.4</t>
  </si>
  <si>
    <t>Ежегодно</t>
  </si>
  <si>
    <t>1.2</t>
  </si>
  <si>
    <t>Изготовление и установка метал двери в подъезде №2</t>
  </si>
  <si>
    <t>Остекление рам в общем корридоре</t>
  </si>
  <si>
    <t>Обследование вент каналов, дымоходов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</si>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</sst>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7" xfId="0" applyBorder="1" applyAlignment="1">
      <alignment/>
    </xf>
    <xf numFmtId="4" fontId="3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8" t="s">
        <v>111</v>
      </c>
      <c r="B1" s="28"/>
      <c r="C1" s="28"/>
      <c r="D1" s="28"/>
      <c r="E1" s="28"/>
    </row>
    <row r="2" spans="1:5" ht="27.75" customHeight="1">
      <c r="A2" s="44" t="s">
        <v>112</v>
      </c>
      <c r="B2" s="44"/>
      <c r="C2" s="44"/>
      <c r="D2" s="44"/>
      <c r="E2" s="44"/>
    </row>
    <row r="3" spans="1:5" ht="18" customHeight="1">
      <c r="A3" s="29" t="s">
        <v>126</v>
      </c>
      <c r="B3" s="30"/>
      <c r="C3" s="30"/>
      <c r="D3" s="30"/>
      <c r="E3" s="30"/>
    </row>
    <row r="4" spans="1:5" ht="30">
      <c r="A4" s="2" t="s">
        <v>0</v>
      </c>
      <c r="B4" s="46" t="s">
        <v>34</v>
      </c>
      <c r="C4" s="47"/>
      <c r="D4" s="2" t="s">
        <v>35</v>
      </c>
      <c r="E4" s="2" t="s">
        <v>36</v>
      </c>
    </row>
    <row r="5" spans="1:5" ht="15">
      <c r="A5" s="3">
        <v>1</v>
      </c>
      <c r="B5" s="45" t="s">
        <v>37</v>
      </c>
      <c r="C5" s="41"/>
      <c r="D5" s="4" t="s">
        <v>1</v>
      </c>
      <c r="E5" s="9">
        <v>44258</v>
      </c>
    </row>
    <row r="6" spans="1:5" ht="15">
      <c r="A6" s="3">
        <v>2</v>
      </c>
      <c r="B6" s="45" t="s">
        <v>38</v>
      </c>
      <c r="C6" s="41"/>
      <c r="D6" s="4" t="s">
        <v>1</v>
      </c>
      <c r="E6" s="9">
        <v>43831</v>
      </c>
    </row>
    <row r="7" spans="1:5" ht="15">
      <c r="A7" s="3">
        <v>3</v>
      </c>
      <c r="B7" s="45" t="s">
        <v>39</v>
      </c>
      <c r="C7" s="41"/>
      <c r="D7" s="4" t="s">
        <v>1</v>
      </c>
      <c r="E7" s="9">
        <v>44196</v>
      </c>
    </row>
    <row r="8" spans="1:5" ht="27.75" customHeight="1">
      <c r="A8" s="38" t="s">
        <v>40</v>
      </c>
      <c r="B8" s="38"/>
      <c r="C8" s="38"/>
      <c r="D8" s="38"/>
      <c r="E8" s="38"/>
    </row>
    <row r="9" spans="1:5" ht="13.5" customHeight="1">
      <c r="A9" s="3">
        <v>4</v>
      </c>
      <c r="B9" s="42" t="s">
        <v>42</v>
      </c>
      <c r="C9" s="41"/>
      <c r="D9" s="5" t="s">
        <v>6</v>
      </c>
      <c r="E9" s="10">
        <v>1258.23</v>
      </c>
    </row>
    <row r="10" spans="1:5" ht="15">
      <c r="A10" s="3">
        <f>A9+1</f>
        <v>5</v>
      </c>
      <c r="B10" s="40" t="s">
        <v>41</v>
      </c>
      <c r="C10" s="41"/>
      <c r="D10" s="5" t="s">
        <v>6</v>
      </c>
      <c r="E10" s="10">
        <v>7278.96</v>
      </c>
    </row>
    <row r="11" spans="1:5" ht="15">
      <c r="A11" s="3">
        <f aca="true" t="shared" si="0" ref="A11:A25">A10+1</f>
        <v>6</v>
      </c>
      <c r="B11" s="40" t="s">
        <v>43</v>
      </c>
      <c r="C11" s="41"/>
      <c r="D11" s="5" t="s">
        <v>6</v>
      </c>
      <c r="E11" s="10">
        <v>59630.4</v>
      </c>
    </row>
    <row r="12" spans="1:5" ht="29.25" customHeight="1">
      <c r="A12" s="3">
        <f t="shared" si="0"/>
        <v>7</v>
      </c>
      <c r="B12" s="42" t="s">
        <v>44</v>
      </c>
      <c r="C12" s="41"/>
      <c r="D12" s="5" t="s">
        <v>6</v>
      </c>
      <c r="E12" s="22">
        <f>SUM(E13:E15)</f>
        <v>47351.619999999995</v>
      </c>
    </row>
    <row r="13" spans="1:5" ht="15">
      <c r="A13" s="3">
        <f t="shared" si="0"/>
        <v>8</v>
      </c>
      <c r="B13" s="43" t="s">
        <v>45</v>
      </c>
      <c r="C13" s="41"/>
      <c r="D13" s="5" t="s">
        <v>6</v>
      </c>
      <c r="E13" s="10">
        <v>40248.88</v>
      </c>
    </row>
    <row r="14" spans="1:5" ht="15">
      <c r="A14" s="3">
        <f t="shared" si="0"/>
        <v>9</v>
      </c>
      <c r="B14" s="43" t="s">
        <v>119</v>
      </c>
      <c r="C14" s="41"/>
      <c r="D14" s="5" t="s">
        <v>6</v>
      </c>
      <c r="E14" s="10"/>
    </row>
    <row r="15" spans="1:5" ht="15">
      <c r="A15" s="3">
        <f t="shared" si="0"/>
        <v>10</v>
      </c>
      <c r="B15" s="43" t="s">
        <v>2</v>
      </c>
      <c r="C15" s="41"/>
      <c r="D15" s="5" t="s">
        <v>6</v>
      </c>
      <c r="E15" s="10">
        <v>7102.74</v>
      </c>
    </row>
    <row r="16" spans="1:5" ht="15">
      <c r="A16" s="3">
        <f t="shared" si="0"/>
        <v>11</v>
      </c>
      <c r="B16" s="40" t="s">
        <v>46</v>
      </c>
      <c r="C16" s="41"/>
      <c r="D16" s="5" t="s">
        <v>6</v>
      </c>
      <c r="E16" s="10">
        <f>SUM(E17:E21)</f>
        <v>35052.46</v>
      </c>
    </row>
    <row r="17" spans="1:5" ht="15">
      <c r="A17" s="3">
        <f t="shared" si="0"/>
        <v>12</v>
      </c>
      <c r="B17" s="43" t="s">
        <v>47</v>
      </c>
      <c r="C17" s="41"/>
      <c r="D17" s="5" t="s">
        <v>6</v>
      </c>
      <c r="E17" s="10">
        <v>35052.46</v>
      </c>
    </row>
    <row r="18" spans="1:5" ht="15">
      <c r="A18" s="3">
        <f t="shared" si="0"/>
        <v>13</v>
      </c>
      <c r="B18" s="43" t="s">
        <v>48</v>
      </c>
      <c r="C18" s="41"/>
      <c r="D18" s="5" t="s">
        <v>6</v>
      </c>
      <c r="E18" s="10">
        <v>0</v>
      </c>
    </row>
    <row r="19" spans="1:5" ht="15">
      <c r="A19" s="3">
        <f t="shared" si="0"/>
        <v>14</v>
      </c>
      <c r="B19" s="43" t="s">
        <v>3</v>
      </c>
      <c r="C19" s="41"/>
      <c r="D19" s="5" t="s">
        <v>6</v>
      </c>
      <c r="E19" s="10">
        <v>0</v>
      </c>
    </row>
    <row r="20" spans="1:5" ht="15">
      <c r="A20" s="3">
        <f>A19+1</f>
        <v>15</v>
      </c>
      <c r="B20" s="43" t="s">
        <v>4</v>
      </c>
      <c r="C20" s="41"/>
      <c r="D20" s="5" t="s">
        <v>6</v>
      </c>
      <c r="E20" s="10">
        <v>0</v>
      </c>
    </row>
    <row r="21" spans="1:5" ht="15">
      <c r="A21" s="3">
        <f t="shared" si="0"/>
        <v>16</v>
      </c>
      <c r="B21" s="43" t="s">
        <v>5</v>
      </c>
      <c r="C21" s="41"/>
      <c r="D21" s="5" t="s">
        <v>6</v>
      </c>
      <c r="E21" s="10">
        <v>0</v>
      </c>
    </row>
    <row r="22" spans="1:5" ht="15">
      <c r="A22" s="3">
        <f t="shared" si="0"/>
        <v>17</v>
      </c>
      <c r="B22" s="40" t="s">
        <v>49</v>
      </c>
      <c r="C22" s="41"/>
      <c r="D22" s="5" t="s">
        <v>6</v>
      </c>
      <c r="E22" s="10">
        <f>E10+E16</f>
        <v>42331.42</v>
      </c>
    </row>
    <row r="23" spans="1:5" ht="15">
      <c r="A23" s="3">
        <f t="shared" si="0"/>
        <v>18</v>
      </c>
      <c r="B23" s="40" t="s">
        <v>50</v>
      </c>
      <c r="C23" s="41"/>
      <c r="D23" s="5" t="s">
        <v>6</v>
      </c>
      <c r="E23" s="10">
        <v>2337.11</v>
      </c>
    </row>
    <row r="24" spans="1:5" ht="15">
      <c r="A24" s="3">
        <f>A23+1</f>
        <v>19</v>
      </c>
      <c r="B24" s="40" t="s">
        <v>51</v>
      </c>
      <c r="C24" s="41"/>
      <c r="D24" s="5" t="s">
        <v>6</v>
      </c>
      <c r="E24" s="62">
        <f>E10+E16-E73</f>
        <v>-1835.4400000000023</v>
      </c>
    </row>
    <row r="25" spans="1:5" ht="15">
      <c r="A25" s="3">
        <f t="shared" si="0"/>
        <v>20</v>
      </c>
      <c r="B25" s="40" t="s">
        <v>52</v>
      </c>
      <c r="C25" s="41"/>
      <c r="D25" s="5" t="s">
        <v>6</v>
      </c>
      <c r="E25" s="10">
        <v>73008.44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4" t="s">
        <v>53</v>
      </c>
      <c r="C27" s="41"/>
      <c r="D27" s="6" t="s">
        <v>1</v>
      </c>
      <c r="E27" s="8" t="s">
        <v>54</v>
      </c>
    </row>
    <row r="28" spans="1:5" ht="15">
      <c r="A28" s="1"/>
      <c r="B28" s="55" t="s">
        <v>55</v>
      </c>
      <c r="C28" s="41"/>
      <c r="D28" s="11" t="s">
        <v>6</v>
      </c>
      <c r="E28" s="12">
        <f>E32+E35</f>
        <v>18913.4</v>
      </c>
    </row>
    <row r="29" spans="1:5" ht="36.75" customHeight="1">
      <c r="A29" s="48" t="s">
        <v>58</v>
      </c>
      <c r="B29" s="49"/>
      <c r="C29" s="49"/>
      <c r="D29" s="49"/>
      <c r="E29" s="50"/>
    </row>
    <row r="30" spans="1:5" ht="30" customHeight="1">
      <c r="A30" s="56"/>
      <c r="B30" s="51" t="s">
        <v>59</v>
      </c>
      <c r="C30" s="18" t="s">
        <v>60</v>
      </c>
      <c r="D30" s="11"/>
      <c r="E30" s="16" t="s">
        <v>129</v>
      </c>
    </row>
    <row r="31" spans="1:5" ht="15">
      <c r="A31" s="57"/>
      <c r="B31" s="52"/>
      <c r="C31" s="7" t="s">
        <v>61</v>
      </c>
      <c r="D31" s="11"/>
      <c r="E31" s="8" t="s">
        <v>7</v>
      </c>
    </row>
    <row r="32" spans="1:5" ht="15">
      <c r="A32" s="57"/>
      <c r="B32" s="53"/>
      <c r="C32" s="7" t="s">
        <v>55</v>
      </c>
      <c r="D32" s="11" t="s">
        <v>6</v>
      </c>
      <c r="E32" s="12">
        <v>17750</v>
      </c>
    </row>
    <row r="33" spans="1:5" ht="30">
      <c r="A33" s="57"/>
      <c r="B33" s="51" t="s">
        <v>128</v>
      </c>
      <c r="C33" s="18" t="s">
        <v>60</v>
      </c>
      <c r="D33" s="11"/>
      <c r="E33" s="16" t="s">
        <v>130</v>
      </c>
    </row>
    <row r="34" spans="1:5" ht="15">
      <c r="A34" s="57"/>
      <c r="B34" s="52"/>
      <c r="C34" s="7" t="s">
        <v>61</v>
      </c>
      <c r="D34" s="11"/>
      <c r="E34" s="25" t="s">
        <v>7</v>
      </c>
    </row>
    <row r="35" spans="1:5" ht="15">
      <c r="A35" s="61"/>
      <c r="B35" s="53"/>
      <c r="C35" s="7" t="s">
        <v>55</v>
      </c>
      <c r="D35" s="11" t="s">
        <v>6</v>
      </c>
      <c r="E35" s="12">
        <v>1163.4</v>
      </c>
    </row>
    <row r="36" spans="1:5" ht="31.5" customHeight="1">
      <c r="A36" s="39" t="s">
        <v>79</v>
      </c>
      <c r="B36" s="39"/>
      <c r="C36" s="39"/>
      <c r="D36" s="39"/>
      <c r="E36" s="3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8210.880000000001</v>
      </c>
    </row>
    <row r="39" spans="1:5" ht="34.5" customHeight="1">
      <c r="A39" s="48" t="s">
        <v>58</v>
      </c>
      <c r="B39" s="49"/>
      <c r="C39" s="49"/>
      <c r="D39" s="49"/>
      <c r="E39" s="50"/>
    </row>
    <row r="40" spans="1:5" ht="30">
      <c r="A40" s="56"/>
      <c r="B40" s="51" t="s">
        <v>63</v>
      </c>
      <c r="C40" s="18" t="s">
        <v>60</v>
      </c>
      <c r="D40" s="14" t="s">
        <v>1</v>
      </c>
      <c r="E40" s="16" t="s">
        <v>131</v>
      </c>
    </row>
    <row r="41" spans="1:5" ht="15">
      <c r="A41" s="57"/>
      <c r="B41" s="52"/>
      <c r="C41" s="7" t="s">
        <v>61</v>
      </c>
      <c r="D41" s="11"/>
      <c r="E41" s="24" t="s">
        <v>127</v>
      </c>
    </row>
    <row r="42" spans="1:5" ht="15">
      <c r="A42" s="57"/>
      <c r="B42" s="53"/>
      <c r="C42" s="7" t="s">
        <v>55</v>
      </c>
      <c r="D42" s="11" t="s">
        <v>6</v>
      </c>
      <c r="E42" s="12">
        <v>600</v>
      </c>
    </row>
    <row r="43" spans="1:5" ht="30">
      <c r="A43" s="57"/>
      <c r="B43" s="51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57"/>
      <c r="B44" s="52"/>
      <c r="C44" s="7" t="s">
        <v>61</v>
      </c>
      <c r="D44" s="11"/>
      <c r="E44" s="17" t="s">
        <v>65</v>
      </c>
    </row>
    <row r="45" spans="1:5" ht="15">
      <c r="A45" s="57"/>
      <c r="B45" s="53"/>
      <c r="C45" s="7" t="s">
        <v>55</v>
      </c>
      <c r="D45" s="11" t="s">
        <v>6</v>
      </c>
      <c r="E45" s="12">
        <v>7610.88</v>
      </c>
    </row>
    <row r="46" spans="1:5" ht="30" customHeight="1">
      <c r="A46" s="39" t="s">
        <v>79</v>
      </c>
      <c r="B46" s="39"/>
      <c r="C46" s="39"/>
      <c r="D46" s="39"/>
      <c r="E46" s="39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150</v>
      </c>
    </row>
    <row r="49" spans="1:5" ht="34.5" customHeight="1">
      <c r="A49" s="48" t="s">
        <v>58</v>
      </c>
      <c r="B49" s="49"/>
      <c r="C49" s="49"/>
      <c r="D49" s="49"/>
      <c r="E49" s="50"/>
    </row>
    <row r="50" spans="1:5" ht="30">
      <c r="A50" s="56"/>
      <c r="B50" s="51" t="s">
        <v>69</v>
      </c>
      <c r="C50" s="7" t="s">
        <v>60</v>
      </c>
      <c r="D50" s="14" t="s">
        <v>1</v>
      </c>
      <c r="E50" s="16" t="s">
        <v>132</v>
      </c>
    </row>
    <row r="51" spans="1:5" ht="15">
      <c r="A51" s="57"/>
      <c r="B51" s="52"/>
      <c r="C51" s="7" t="s">
        <v>61</v>
      </c>
      <c r="D51" s="11"/>
      <c r="E51" s="8" t="s">
        <v>65</v>
      </c>
    </row>
    <row r="52" spans="1:5" ht="15">
      <c r="A52" s="57"/>
      <c r="B52" s="53"/>
      <c r="C52" s="7" t="s">
        <v>55</v>
      </c>
      <c r="D52" s="11" t="s">
        <v>6</v>
      </c>
      <c r="E52" s="12">
        <v>150</v>
      </c>
    </row>
    <row r="53" spans="1:5" ht="31.5" customHeight="1">
      <c r="A53" s="39" t="s">
        <v>79</v>
      </c>
      <c r="B53" s="39"/>
      <c r="C53" s="39"/>
      <c r="D53" s="39"/>
      <c r="E53" s="39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</f>
        <v>669.36</v>
      </c>
    </row>
    <row r="56" spans="1:5" ht="33" customHeight="1">
      <c r="A56" s="48" t="s">
        <v>58</v>
      </c>
      <c r="B56" s="49"/>
      <c r="C56" s="49"/>
      <c r="D56" s="49"/>
      <c r="E56" s="50"/>
    </row>
    <row r="57" spans="1:5" ht="30">
      <c r="A57" s="57"/>
      <c r="B57" s="51" t="s">
        <v>71</v>
      </c>
      <c r="C57" s="7" t="s">
        <v>60</v>
      </c>
      <c r="D57" s="14" t="s">
        <v>1</v>
      </c>
      <c r="E57" s="16" t="s">
        <v>72</v>
      </c>
    </row>
    <row r="58" spans="1:5" ht="15">
      <c r="A58" s="57"/>
      <c r="B58" s="52"/>
      <c r="C58" s="7" t="s">
        <v>61</v>
      </c>
      <c r="D58" s="11"/>
      <c r="E58" s="8" t="s">
        <v>31</v>
      </c>
    </row>
    <row r="59" spans="1:5" ht="15">
      <c r="A59" s="57"/>
      <c r="B59" s="53"/>
      <c r="C59" s="7" t="s">
        <v>55</v>
      </c>
      <c r="D59" s="11" t="s">
        <v>6</v>
      </c>
      <c r="E59" s="12">
        <v>669.36</v>
      </c>
    </row>
    <row r="60" spans="1:5" ht="28.5" customHeight="1">
      <c r="A60" s="39" t="s">
        <v>79</v>
      </c>
      <c r="B60" s="39"/>
      <c r="C60" s="39"/>
      <c r="D60" s="39"/>
      <c r="E60" s="39"/>
    </row>
    <row r="61" spans="1:5" ht="30">
      <c r="A61" s="13" t="s">
        <v>73</v>
      </c>
      <c r="B61" s="15"/>
      <c r="C61" s="15" t="s">
        <v>53</v>
      </c>
      <c r="D61" s="14" t="s">
        <v>1</v>
      </c>
      <c r="E61" s="17" t="s">
        <v>75</v>
      </c>
    </row>
    <row r="62" spans="1:5" ht="15">
      <c r="A62" s="1"/>
      <c r="B62" s="1"/>
      <c r="C62" s="7" t="s">
        <v>55</v>
      </c>
      <c r="D62" s="11" t="s">
        <v>6</v>
      </c>
      <c r="E62" s="12">
        <f>E66+E69+E72</f>
        <v>16223.22</v>
      </c>
    </row>
    <row r="63" spans="1:5" ht="32.25" customHeight="1">
      <c r="A63" s="48" t="s">
        <v>58</v>
      </c>
      <c r="B63" s="49"/>
      <c r="C63" s="49"/>
      <c r="D63" s="49"/>
      <c r="E63" s="50"/>
    </row>
    <row r="64" spans="1:5" ht="30">
      <c r="A64" s="56"/>
      <c r="B64" s="51" t="s">
        <v>74</v>
      </c>
      <c r="C64" s="7" t="s">
        <v>60</v>
      </c>
      <c r="D64" s="14" t="s">
        <v>1</v>
      </c>
      <c r="E64" s="16" t="s">
        <v>76</v>
      </c>
    </row>
    <row r="65" spans="1:5" ht="15">
      <c r="A65" s="57"/>
      <c r="B65" s="52"/>
      <c r="C65" s="7" t="s">
        <v>61</v>
      </c>
      <c r="D65" s="11"/>
      <c r="E65" s="8" t="s">
        <v>77</v>
      </c>
    </row>
    <row r="66" spans="1:5" ht="15">
      <c r="A66" s="57"/>
      <c r="B66" s="53"/>
      <c r="C66" s="7" t="s">
        <v>55</v>
      </c>
      <c r="D66" s="11" t="s">
        <v>6</v>
      </c>
      <c r="E66" s="12">
        <v>8769.96</v>
      </c>
    </row>
    <row r="67" spans="1:5" ht="213" customHeight="1">
      <c r="A67" s="57"/>
      <c r="B67" s="51" t="s">
        <v>124</v>
      </c>
      <c r="C67" s="18" t="s">
        <v>60</v>
      </c>
      <c r="D67" s="14" t="s">
        <v>1</v>
      </c>
      <c r="E67" s="16" t="s">
        <v>78</v>
      </c>
    </row>
    <row r="68" spans="1:5" ht="15">
      <c r="A68" s="57"/>
      <c r="B68" s="52"/>
      <c r="C68" s="7" t="s">
        <v>61</v>
      </c>
      <c r="D68" s="11"/>
      <c r="E68" s="8" t="s">
        <v>77</v>
      </c>
    </row>
    <row r="69" spans="1:5" ht="15">
      <c r="A69" s="57"/>
      <c r="B69" s="53"/>
      <c r="C69" s="7" t="s">
        <v>55</v>
      </c>
      <c r="D69" s="11" t="s">
        <v>6</v>
      </c>
      <c r="E69" s="12">
        <v>7102.74</v>
      </c>
    </row>
    <row r="70" spans="1:5" ht="45">
      <c r="A70" s="57"/>
      <c r="B70" s="51" t="s">
        <v>125</v>
      </c>
      <c r="C70" s="18" t="s">
        <v>60</v>
      </c>
      <c r="D70" s="14" t="s">
        <v>1</v>
      </c>
      <c r="E70" s="16" t="s">
        <v>80</v>
      </c>
    </row>
    <row r="71" spans="1:5" ht="15">
      <c r="A71" s="57"/>
      <c r="B71" s="52"/>
      <c r="C71" s="7" t="s">
        <v>61</v>
      </c>
      <c r="D71" s="11"/>
      <c r="E71" s="8" t="s">
        <v>77</v>
      </c>
    </row>
    <row r="72" spans="1:5" ht="15">
      <c r="A72" s="57"/>
      <c r="B72" s="53"/>
      <c r="C72" s="7" t="s">
        <v>55</v>
      </c>
      <c r="D72" s="11" t="s">
        <v>6</v>
      </c>
      <c r="E72" s="12">
        <v>350.52</v>
      </c>
    </row>
    <row r="73" spans="1:5" ht="15">
      <c r="A73" s="1"/>
      <c r="B73" s="1"/>
      <c r="C73" s="7"/>
      <c r="D73" s="11"/>
      <c r="E73" s="23">
        <f>E28+E38+E48+E55+E62</f>
        <v>44166.86</v>
      </c>
    </row>
    <row r="74" spans="1:5" ht="15">
      <c r="A74" s="58" t="s">
        <v>81</v>
      </c>
      <c r="B74" s="59"/>
      <c r="C74" s="59"/>
      <c r="D74" s="59"/>
      <c r="E74" s="60"/>
    </row>
    <row r="75" spans="1:5" ht="15">
      <c r="A75" s="3">
        <v>22</v>
      </c>
      <c r="B75" s="1"/>
      <c r="C75" s="7" t="s">
        <v>82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83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84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85</v>
      </c>
      <c r="D78" s="11" t="s">
        <v>6</v>
      </c>
      <c r="E78" s="12">
        <v>0</v>
      </c>
    </row>
    <row r="79" spans="1:5" ht="15">
      <c r="A79" s="32" t="s">
        <v>122</v>
      </c>
      <c r="B79" s="33"/>
      <c r="C79" s="33"/>
      <c r="D79" s="33"/>
      <c r="E79" s="34"/>
    </row>
    <row r="80" spans="1:5" ht="15">
      <c r="A80" s="3">
        <v>26</v>
      </c>
      <c r="B80" s="1"/>
      <c r="C80" s="7" t="s">
        <v>86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2" t="s">
        <v>123</v>
      </c>
      <c r="B86" s="33"/>
      <c r="C86" s="33"/>
      <c r="D86" s="33"/>
      <c r="E86" s="34"/>
    </row>
    <row r="87" spans="1:5" ht="15">
      <c r="A87" s="3">
        <v>32</v>
      </c>
      <c r="B87" s="1"/>
      <c r="C87" s="7" t="s">
        <v>87</v>
      </c>
      <c r="D87" s="20" t="s">
        <v>1</v>
      </c>
      <c r="E87" s="12" t="s">
        <v>88</v>
      </c>
    </row>
    <row r="88" spans="1:5" ht="15">
      <c r="A88" s="3">
        <v>33</v>
      </c>
      <c r="B88" s="1"/>
      <c r="C88" s="7" t="s">
        <v>89</v>
      </c>
      <c r="D88" s="20" t="s">
        <v>1</v>
      </c>
      <c r="E88" s="12" t="s">
        <v>98</v>
      </c>
    </row>
    <row r="89" spans="1:5" ht="15">
      <c r="A89" s="3">
        <v>34</v>
      </c>
      <c r="B89" s="1"/>
      <c r="C89" s="7" t="s">
        <v>90</v>
      </c>
      <c r="D89" s="11" t="s">
        <v>99</v>
      </c>
      <c r="E89" s="19">
        <v>0</v>
      </c>
    </row>
    <row r="90" spans="1:5" ht="15">
      <c r="A90" s="3">
        <v>35</v>
      </c>
      <c r="B90" s="1"/>
      <c r="C90" s="7" t="s">
        <v>91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92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93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94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95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96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97</v>
      </c>
      <c r="D96" s="11" t="s">
        <v>6</v>
      </c>
      <c r="E96" s="12">
        <v>0</v>
      </c>
    </row>
    <row r="97" spans="1:5" ht="15">
      <c r="A97" s="32" t="s">
        <v>123</v>
      </c>
      <c r="B97" s="33"/>
      <c r="C97" s="33"/>
      <c r="D97" s="33"/>
      <c r="E97" s="34"/>
    </row>
    <row r="98" spans="1:5" ht="15">
      <c r="A98" s="3">
        <v>42</v>
      </c>
      <c r="B98" s="1"/>
      <c r="C98" s="7" t="s">
        <v>87</v>
      </c>
      <c r="D98" s="20" t="s">
        <v>1</v>
      </c>
      <c r="E98" s="12" t="s">
        <v>100</v>
      </c>
    </row>
    <row r="99" spans="1:5" ht="15">
      <c r="A99" s="3">
        <v>43</v>
      </c>
      <c r="B99" s="1"/>
      <c r="C99" s="7" t="s">
        <v>89</v>
      </c>
      <c r="D99" s="20" t="s">
        <v>1</v>
      </c>
      <c r="E99" s="12" t="s">
        <v>101</v>
      </c>
    </row>
    <row r="100" spans="1:5" ht="15">
      <c r="A100" s="3">
        <v>44</v>
      </c>
      <c r="B100" s="1"/>
      <c r="C100" s="7" t="s">
        <v>90</v>
      </c>
      <c r="D100" s="11" t="s">
        <v>99</v>
      </c>
      <c r="E100" s="19">
        <v>0</v>
      </c>
    </row>
    <row r="101" spans="1:5" ht="15">
      <c r="A101" s="3">
        <v>45</v>
      </c>
      <c r="B101" s="1"/>
      <c r="C101" s="7" t="s">
        <v>91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93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94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96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97</v>
      </c>
      <c r="D107" s="11" t="s">
        <v>6</v>
      </c>
      <c r="E107" s="12">
        <v>0</v>
      </c>
    </row>
    <row r="108" spans="1:5" ht="15">
      <c r="A108" s="32" t="s">
        <v>123</v>
      </c>
      <c r="B108" s="33"/>
      <c r="C108" s="33"/>
      <c r="D108" s="33"/>
      <c r="E108" s="34"/>
    </row>
    <row r="109" spans="1:5" ht="15">
      <c r="A109" s="3">
        <v>52</v>
      </c>
      <c r="B109" s="1"/>
      <c r="C109" s="7" t="s">
        <v>87</v>
      </c>
      <c r="D109" s="20" t="s">
        <v>1</v>
      </c>
      <c r="E109" s="12" t="s">
        <v>102</v>
      </c>
    </row>
    <row r="110" spans="1:5" ht="15">
      <c r="A110" s="3">
        <f>A109+1</f>
        <v>53</v>
      </c>
      <c r="B110" s="1"/>
      <c r="C110" s="7" t="s">
        <v>89</v>
      </c>
      <c r="D110" s="20" t="s">
        <v>1</v>
      </c>
      <c r="E110" s="12" t="s">
        <v>103</v>
      </c>
    </row>
    <row r="111" spans="1:5" ht="15">
      <c r="A111" s="3">
        <f aca="true" t="shared" si="1" ref="A111:A118">A110+1</f>
        <v>54</v>
      </c>
      <c r="B111" s="1"/>
      <c r="C111" s="7" t="s">
        <v>90</v>
      </c>
      <c r="D111" s="11" t="s">
        <v>99</v>
      </c>
      <c r="E111" s="12">
        <v>0</v>
      </c>
    </row>
    <row r="112" spans="1:5" ht="15">
      <c r="A112" s="3">
        <f t="shared" si="1"/>
        <v>55</v>
      </c>
      <c r="B112" s="1"/>
      <c r="C112" s="7" t="s">
        <v>91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93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94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96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97</v>
      </c>
      <c r="D118" s="11" t="s">
        <v>6</v>
      </c>
      <c r="E118" s="12">
        <v>0</v>
      </c>
    </row>
    <row r="119" spans="1:5" ht="15">
      <c r="A119" s="32" t="s">
        <v>123</v>
      </c>
      <c r="B119" s="33"/>
      <c r="C119" s="33"/>
      <c r="D119" s="33"/>
      <c r="E119" s="34"/>
    </row>
    <row r="120" spans="1:5" ht="15">
      <c r="A120" s="3">
        <v>62</v>
      </c>
      <c r="B120" s="1"/>
      <c r="C120" s="7" t="s">
        <v>87</v>
      </c>
      <c r="D120" s="20" t="s">
        <v>1</v>
      </c>
      <c r="E120" s="12" t="s">
        <v>104</v>
      </c>
    </row>
    <row r="121" spans="1:5" ht="15">
      <c r="A121" s="3">
        <f>A120+1</f>
        <v>63</v>
      </c>
      <c r="B121" s="1"/>
      <c r="C121" s="7" t="s">
        <v>89</v>
      </c>
      <c r="D121" s="20" t="s">
        <v>1</v>
      </c>
      <c r="E121" s="12" t="s">
        <v>105</v>
      </c>
    </row>
    <row r="122" spans="1:5" ht="15">
      <c r="A122" s="3">
        <f aca="true" t="shared" si="2" ref="A122:A129">A121+1</f>
        <v>64</v>
      </c>
      <c r="B122" s="1"/>
      <c r="C122" s="7" t="s">
        <v>90</v>
      </c>
      <c r="D122" s="11" t="s">
        <v>99</v>
      </c>
      <c r="E122" s="12">
        <v>0</v>
      </c>
    </row>
    <row r="123" spans="1:5" ht="15">
      <c r="A123" s="3">
        <f t="shared" si="2"/>
        <v>65</v>
      </c>
      <c r="B123" s="1"/>
      <c r="C123" s="7" t="s">
        <v>91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93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94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96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97</v>
      </c>
      <c r="D129" s="11" t="s">
        <v>6</v>
      </c>
      <c r="E129" s="12">
        <v>0</v>
      </c>
    </row>
    <row r="130" spans="1:5" ht="15">
      <c r="A130" s="35" t="s">
        <v>106</v>
      </c>
      <c r="B130" s="36"/>
      <c r="C130" s="36"/>
      <c r="D130" s="36"/>
      <c r="E130" s="37"/>
    </row>
    <row r="131" spans="1:5" ht="15">
      <c r="A131" s="3">
        <v>72</v>
      </c>
      <c r="B131" s="1"/>
      <c r="C131" s="7" t="s">
        <v>82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83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84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85</v>
      </c>
      <c r="D134" s="11" t="s">
        <v>6</v>
      </c>
      <c r="E134" s="12">
        <v>0</v>
      </c>
    </row>
    <row r="135" spans="1:5" ht="15">
      <c r="A135" s="35" t="s">
        <v>107</v>
      </c>
      <c r="B135" s="36"/>
      <c r="C135" s="36"/>
      <c r="D135" s="36"/>
      <c r="E135" s="37"/>
    </row>
    <row r="136" spans="1:5" ht="15">
      <c r="A136" s="3">
        <v>76</v>
      </c>
      <c r="B136" s="1"/>
      <c r="C136" s="7" t="s">
        <v>108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109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110</v>
      </c>
      <c r="D138" s="11" t="s">
        <v>6</v>
      </c>
      <c r="E138" s="12">
        <v>0</v>
      </c>
    </row>
    <row r="139" ht="11.25" customHeight="1"/>
    <row r="140" spans="1:5" ht="15">
      <c r="A140" s="31" t="s">
        <v>114</v>
      </c>
      <c r="B140" s="31"/>
      <c r="C140" s="31"/>
      <c r="D140" s="31"/>
      <c r="E140" s="21" t="s">
        <v>113</v>
      </c>
    </row>
    <row r="141" ht="10.5" customHeight="1"/>
    <row r="142" spans="1:5" ht="15">
      <c r="A142" s="31" t="s">
        <v>115</v>
      </c>
      <c r="B142" s="31"/>
      <c r="C142" s="31"/>
      <c r="E142" t="s">
        <v>116</v>
      </c>
    </row>
    <row r="143" ht="10.5" customHeight="1"/>
    <row r="144" spans="1:4" ht="15">
      <c r="A144" s="31" t="s">
        <v>117</v>
      </c>
      <c r="B144" s="31"/>
      <c r="C144" s="31"/>
      <c r="D144" s="31"/>
    </row>
    <row r="145" spans="3:4" ht="15">
      <c r="C145" s="26" t="s">
        <v>118</v>
      </c>
      <c r="D145" s="27"/>
    </row>
  </sheetData>
  <sheetProtection/>
  <mergeCells count="63">
    <mergeCell ref="A46:E46"/>
    <mergeCell ref="A57:A59"/>
    <mergeCell ref="A56:E56"/>
    <mergeCell ref="B33:B35"/>
    <mergeCell ref="A30:A35"/>
    <mergeCell ref="A74:E74"/>
    <mergeCell ref="A79:E79"/>
    <mergeCell ref="B64:B66"/>
    <mergeCell ref="B67:B69"/>
    <mergeCell ref="B70:B72"/>
    <mergeCell ref="A64:A72"/>
    <mergeCell ref="A63:E63"/>
    <mergeCell ref="A60:E60"/>
    <mergeCell ref="B57:B59"/>
    <mergeCell ref="A49:E49"/>
    <mergeCell ref="A39:E39"/>
    <mergeCell ref="B40:B42"/>
    <mergeCell ref="A53:E53"/>
    <mergeCell ref="A50:A52"/>
    <mergeCell ref="B50:B52"/>
    <mergeCell ref="A40:A45"/>
    <mergeCell ref="A29:E29"/>
    <mergeCell ref="B30:B32"/>
    <mergeCell ref="B43:B45"/>
    <mergeCell ref="A36:E3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2009-01-03T12:27:19Z</cp:lastPrinted>
  <dcterms:created xsi:type="dcterms:W3CDTF">2019-03-05T10:16:59Z</dcterms:created>
  <dcterms:modified xsi:type="dcterms:W3CDTF">2009-01-07T10:03:03Z</dcterms:modified>
  <cp:category/>
  <cp:version/>
  <cp:contentType/>
  <cp:contentStatus/>
</cp:coreProperties>
</file>