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.Шилова,6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<sst xmlns="http://schemas.openxmlformats.org/spreadsheetml/2006/main" count="55" uniqueCount="54">
  <si>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</si>
  <si>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</si>
  <si>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</si>
  <si>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</si>
  <si>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</si>
  <si>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</si>
  <si>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</si>
  <si>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</si>
  <si>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</si>
  <si>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</si>
  <si>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</si>
  <si>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</si>
  <si>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</si>
  <si>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</si>
  <si>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</si>
  <si>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</si>
  <si>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</si>
  <si>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</si>
  <si>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</si>
  <si>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</si>
  <si>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</si>
  <si>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</si>
  <si>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</si>
  <si>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</si>
  <si>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</si>
  <si>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</si>
  <si>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</si>
  <si>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</si>
  <si>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</si>
  <si>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</si>
  <si>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</si>
  <si>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</si>
  <si>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</si>
  <si>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Шилова, д.6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</si>
  <si>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</si>
  <si>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 xml:space="preserve">     Окос травы</t>
  </si>
  <si>
    <t>Материалы</t>
  </si>
  <si>
    <t xml:space="preserve">     Чистка свесов с крыши</t>
  </si>
  <si>
    <t>525=00 (ежемесячно)</t>
  </si>
  <si>
    <t>регулировка датчиков движения</t>
  </si>
  <si>
    <t>19.01.2017г.</t>
  </si>
  <si>
    <t>(55=00.за1чел) + аренда контейнера 230=00 ежемесячно</t>
  </si>
  <si>
    <t>109=85 (квартал)</t>
  </si>
  <si>
    <t>Тариф  12=00  с  01.10.2013г.</t>
  </si>
  <si>
    <t>30.06.2017г.</t>
  </si>
  <si>
    <t>замена датчика</t>
  </si>
  <si>
    <t>30.06.2017.</t>
  </si>
  <si>
    <t>15.08.2017г.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</si>
  <si>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</si>
  <si>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</si>
  <si>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</si>
  <si>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</si>
  <si>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январь - декабрь          АВС</t>
  </si>
  <si>
    <t>промывка и опрессовка системы отопления; запуск системы отопления; пуско - наладочные работы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</si>
</sst>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4" fontId="6" fillId="10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33</v>
      </c>
      <c r="B2" s="45"/>
      <c r="C2" s="45"/>
    </row>
    <row r="3" spans="1:3" ht="15.75">
      <c r="A3" s="45" t="s">
        <v>48</v>
      </c>
      <c r="B3" s="45"/>
      <c r="C3" s="45"/>
    </row>
    <row r="5" spans="2:3" ht="12.75">
      <c r="B5" s="1" t="s">
        <v>1</v>
      </c>
      <c r="C5" s="2">
        <v>344</v>
      </c>
    </row>
    <row r="6" spans="1:3" ht="25.5">
      <c r="A6" s="44" t="s">
        <v>43</v>
      </c>
      <c r="B6" s="1" t="s">
        <v>2</v>
      </c>
      <c r="C6" s="2"/>
    </row>
    <row r="7" spans="2:3" ht="12.75">
      <c r="B7" s="1" t="s">
        <v>3</v>
      </c>
      <c r="C7" s="2">
        <f>C5+C6</f>
        <v>344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9">
        <v>7331.79</v>
      </c>
    </row>
    <row r="12" spans="1:3" ht="12.75">
      <c r="A12" s="3" t="s">
        <v>7</v>
      </c>
      <c r="B12" s="4"/>
      <c r="C12" s="12">
        <v>49536</v>
      </c>
    </row>
    <row r="13" spans="1:3" ht="12.75">
      <c r="A13" s="3" t="s">
        <v>8</v>
      </c>
      <c r="B13" s="4"/>
      <c r="C13" s="12"/>
    </row>
    <row r="14" spans="1:3" ht="12.75">
      <c r="A14" s="33" t="s">
        <v>9</v>
      </c>
      <c r="B14" s="34"/>
      <c r="C14" s="35">
        <f>SUM(C12:C13)</f>
        <v>49536</v>
      </c>
    </row>
    <row r="15" spans="1:3" ht="12.75">
      <c r="A15" s="3" t="s">
        <v>10</v>
      </c>
      <c r="B15" s="32"/>
      <c r="C15" s="5">
        <v>47106.4</v>
      </c>
    </row>
    <row r="16" spans="1:3" ht="12.75">
      <c r="A16" s="3" t="s">
        <v>11</v>
      </c>
      <c r="B16" s="4"/>
      <c r="C16" s="24"/>
    </row>
    <row r="17" spans="1:3" ht="12.75">
      <c r="A17" s="36" t="s">
        <v>12</v>
      </c>
      <c r="B17" s="37"/>
      <c r="C17" s="38">
        <f>SUM(C15:C16)</f>
        <v>47106.4</v>
      </c>
    </row>
    <row r="18" spans="1:3" ht="12.75">
      <c r="A18" s="14" t="s">
        <v>13</v>
      </c>
      <c r="B18" s="15"/>
      <c r="C18" s="27">
        <f>C11+C17</f>
        <v>54438.19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5"/>
      <c r="C21" s="43">
        <f>SUM(C23:C24)</f>
        <v>37643.26</v>
      </c>
    </row>
    <row r="22" spans="1:3" ht="14.25">
      <c r="A22" s="7" t="s">
        <v>16</v>
      </c>
      <c r="B22" s="4"/>
      <c r="C22" s="28"/>
    </row>
    <row r="23" spans="1:3" ht="15">
      <c r="A23" s="13" t="s">
        <v>34</v>
      </c>
      <c r="B23" s="22">
        <v>0.15</v>
      </c>
      <c r="C23" s="40">
        <f>C14*0.15</f>
        <v>7430.4</v>
      </c>
    </row>
    <row r="24" spans="1:3" ht="25.5">
      <c r="A24" s="13" t="s">
        <v>24</v>
      </c>
      <c r="B24" s="17"/>
      <c r="C24" s="40">
        <f>C26+C27+C32+C34+C36+C39+C41</f>
        <v>30212.86</v>
      </c>
    </row>
    <row r="25" spans="1:3" ht="14.25">
      <c r="A25" s="7" t="s">
        <v>16</v>
      </c>
      <c r="B25" s="4"/>
      <c r="C25" s="28"/>
    </row>
    <row r="26" spans="1:3" ht="15">
      <c r="A26" s="8" t="s">
        <v>31</v>
      </c>
      <c r="B26" s="31">
        <v>0.01</v>
      </c>
      <c r="C26" s="41">
        <v>471.06</v>
      </c>
    </row>
    <row r="27" spans="1:3" ht="15">
      <c r="A27" s="8" t="s">
        <v>17</v>
      </c>
      <c r="B27" s="4"/>
      <c r="C27" s="41">
        <f>SUM(C28:C31)</f>
        <v>14531.9</v>
      </c>
    </row>
    <row r="28" spans="1:3" ht="14.25">
      <c r="A28" s="16" t="s">
        <v>25</v>
      </c>
      <c r="B28" s="18" t="s">
        <v>42</v>
      </c>
      <c r="C28" s="29">
        <v>439.4</v>
      </c>
    </row>
    <row r="29" spans="1:3" ht="14.25">
      <c r="A29" s="16" t="s">
        <v>37</v>
      </c>
      <c r="B29" s="4"/>
      <c r="C29" s="29"/>
    </row>
    <row r="30" spans="1:3" ht="25.5">
      <c r="A30" s="16" t="s">
        <v>50</v>
      </c>
      <c r="B30" s="18" t="s">
        <v>51</v>
      </c>
      <c r="C30" s="29">
        <v>112.5</v>
      </c>
    </row>
    <row r="31" spans="1:3" ht="39" customHeight="1">
      <c r="A31" s="16" t="s">
        <v>52</v>
      </c>
      <c r="B31" s="19" t="s">
        <v>41</v>
      </c>
      <c r="C31" s="29">
        <v>13980</v>
      </c>
    </row>
    <row r="32" spans="1:3" ht="15">
      <c r="A32" s="8" t="s">
        <v>18</v>
      </c>
      <c r="B32" s="4"/>
      <c r="C32" s="41">
        <f>SUM(C33:C33)</f>
        <v>749.9</v>
      </c>
    </row>
    <row r="33" spans="1:3" ht="14.25">
      <c r="A33" s="16" t="s">
        <v>35</v>
      </c>
      <c r="B33" s="18" t="s">
        <v>44</v>
      </c>
      <c r="C33" s="29">
        <v>749.9</v>
      </c>
    </row>
    <row r="34" spans="1:3" ht="15">
      <c r="A34" s="8" t="s">
        <v>19</v>
      </c>
      <c r="B34" s="4"/>
      <c r="C34" s="41">
        <f>SUM(C35)</f>
        <v>6300</v>
      </c>
    </row>
    <row r="35" spans="1:3" ht="14.25">
      <c r="A35" s="16" t="s">
        <v>26</v>
      </c>
      <c r="B35" s="18" t="s">
        <v>38</v>
      </c>
      <c r="C35" s="29">
        <v>6300</v>
      </c>
    </row>
    <row r="36" spans="1:3" ht="25.5">
      <c r="A36" s="8" t="s">
        <v>27</v>
      </c>
      <c r="B36" s="4"/>
      <c r="C36" s="41">
        <f>SUM(C37:C38)</f>
        <v>7169</v>
      </c>
    </row>
    <row r="37" spans="1:3" s="11" customFormat="1" ht="14.25">
      <c r="A37" s="9" t="s">
        <v>39</v>
      </c>
      <c r="B37" s="10" t="s">
        <v>40</v>
      </c>
      <c r="C37" s="29">
        <v>294</v>
      </c>
    </row>
    <row r="38" spans="1:3" s="11" customFormat="1" ht="25.5">
      <c r="A38" s="9" t="s">
        <v>53</v>
      </c>
      <c r="B38" s="10" t="s">
        <v>47</v>
      </c>
      <c r="C38" s="29">
        <v>6875</v>
      </c>
    </row>
    <row r="39" spans="1:3" ht="15">
      <c r="A39" s="8" t="s">
        <v>32</v>
      </c>
      <c r="B39" s="18"/>
      <c r="C39" s="41">
        <f>SUM(C40:C40)</f>
        <v>991</v>
      </c>
    </row>
    <row r="40" spans="1:3" ht="14.25">
      <c r="A40" s="16" t="s">
        <v>45</v>
      </c>
      <c r="B40" s="4" t="s">
        <v>46</v>
      </c>
      <c r="C40" s="29">
        <v>991</v>
      </c>
    </row>
    <row r="41" spans="1:3" ht="15">
      <c r="A41" s="8" t="s">
        <v>36</v>
      </c>
      <c r="B41" s="18"/>
      <c r="C41" s="42">
        <f>SUM(C42:C42)</f>
        <v>0</v>
      </c>
    </row>
    <row r="42" spans="1:3" ht="14.25">
      <c r="A42" s="16"/>
      <c r="B42" s="4"/>
      <c r="C42" s="29"/>
    </row>
    <row r="43" spans="1:3" ht="38.25">
      <c r="A43" s="14" t="s">
        <v>49</v>
      </c>
      <c r="B43" s="23"/>
      <c r="C43" s="26">
        <f>C18-C21</f>
        <v>16794.93</v>
      </c>
    </row>
    <row r="45" spans="1:3" ht="12.75">
      <c r="A45" s="20" t="s">
        <v>28</v>
      </c>
      <c r="C45" s="21" t="s">
        <v>29</v>
      </c>
    </row>
    <row r="47" ht="12.75">
      <c r="A47" s="1" t="s">
        <v>20</v>
      </c>
    </row>
    <row r="48" spans="1:3" ht="12.75">
      <c r="A48" s="1" t="s">
        <v>21</v>
      </c>
      <c r="C48" t="s">
        <v>30</v>
      </c>
    </row>
    <row r="49" ht="12.75">
      <c r="C49" t="s">
        <v>22</v>
      </c>
    </row>
    <row r="52" ht="12.75">
      <c r="C52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2015-02-13T11:26:19Z</cp:lastPrinted>
  <dcterms:created xsi:type="dcterms:W3CDTF">1996-10-08T23:32:33Z</dcterms:created>
  <dcterms:modified xsi:type="dcterms:W3CDTF">2018-03-27T09:30:10Z</dcterms:modified>
  <cp:category/>
  <cp:version/>
  <cp:contentType/>
  <cp:contentStatus/>
</cp:coreProperties>
</file>