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харова,66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<sst xmlns="http://schemas.openxmlformats.org/spreadsheetml/2006/main" count="48" uniqueCount="47">
  <si>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</si>
  <si>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</si>
  <si>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</si>
  <si>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</si>
  <si>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</si>
  <si>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</si>
  <si>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</si>
  <si>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</si>
  <si>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</si>
  <si>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</si>
  <si>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</si>
  <si>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</si>
  <si>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</si>
  <si>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</si>
  <si>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</si>
  <si>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</si>
  <si>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</si>
  <si>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</si>
  <si>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</si>
  <si>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</si>
  <si>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</si>
  <si>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</si>
  <si>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</si>
  <si>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</si>
  <si>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</si>
  <si>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</si>
  <si>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</si>
  <si>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</si>
  <si>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</si>
  <si>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</si>
  <si>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</si>
  <si>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</si>
  <si>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</si>
  <si>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</si>
  <si>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</si>
  <si>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</si>
  <si>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Сахарова, д.66 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</si>
  <si>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</si>
  <si>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</si>
  <si>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>525=00 (ежемесячно)</t>
  </si>
  <si>
    <t>(55=00.за1чел) ежемесячно</t>
  </si>
  <si>
    <t>61=00 (квартал)</t>
  </si>
  <si>
    <t>Тариф  12=00  с  01.12.2013г.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</si>
  <si>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</si>
  <si>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 xml:space="preserve">     Уборка придомовой территории</t>
  </si>
  <si>
    <t>На 01.01.18г.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</si>
  <si>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                                  АВС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</si>
</sst>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31">
      <selection activeCell="A30" sqref="A30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36</v>
      </c>
      <c r="B2" s="45"/>
      <c r="C2" s="45"/>
    </row>
    <row r="3" spans="1:3" ht="15.75">
      <c r="A3" s="45" t="s">
        <v>43</v>
      </c>
      <c r="B3" s="45"/>
      <c r="C3" s="45"/>
    </row>
    <row r="5" spans="2:3" ht="12.75">
      <c r="B5" s="1" t="s">
        <v>1</v>
      </c>
      <c r="C5" s="2">
        <v>122.9</v>
      </c>
    </row>
    <row r="6" spans="1:3" ht="25.5">
      <c r="A6" s="44" t="s">
        <v>42</v>
      </c>
      <c r="B6" s="1" t="s">
        <v>2</v>
      </c>
      <c r="C6" s="2"/>
    </row>
    <row r="7" spans="2:3" ht="12.75">
      <c r="B7" s="1" t="s">
        <v>3</v>
      </c>
      <c r="C7" s="2">
        <f>C5+C6</f>
        <v>122.9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15670.96</v>
      </c>
    </row>
    <row r="12" spans="1:3" ht="12.75">
      <c r="A12" s="3" t="s">
        <v>7</v>
      </c>
      <c r="B12" s="4"/>
      <c r="C12" s="12">
        <v>17697.6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17697.6</v>
      </c>
    </row>
    <row r="15" spans="1:3" ht="12.75">
      <c r="A15" s="3" t="s">
        <v>10</v>
      </c>
      <c r="B15" s="33"/>
      <c r="C15" s="5">
        <v>17697.6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17697.6</v>
      </c>
    </row>
    <row r="18" spans="1:3" ht="12.75">
      <c r="A18" s="14" t="s">
        <v>13</v>
      </c>
      <c r="B18" s="15"/>
      <c r="C18" s="26">
        <f>C11+C17</f>
        <v>33368.56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15975.619999999999</v>
      </c>
    </row>
    <row r="22" spans="1:3" ht="14.25">
      <c r="A22" s="7" t="s">
        <v>16</v>
      </c>
      <c r="B22" s="4"/>
      <c r="C22" s="27"/>
    </row>
    <row r="23" spans="1:3" ht="15">
      <c r="A23" s="13" t="s">
        <v>38</v>
      </c>
      <c r="B23" s="21">
        <v>0.15</v>
      </c>
      <c r="C23" s="28">
        <f>C14*0.15</f>
        <v>2654.64</v>
      </c>
    </row>
    <row r="24" spans="1:3" ht="25.5">
      <c r="A24" s="13" t="s">
        <v>24</v>
      </c>
      <c r="B24" s="17"/>
      <c r="C24" s="28">
        <f>C26+C27+C31+C34+C36+C39+C41</f>
        <v>13320.98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5">
        <v>176.98</v>
      </c>
    </row>
    <row r="27" spans="1:3" ht="15">
      <c r="A27" s="8" t="s">
        <v>17</v>
      </c>
      <c r="B27" s="4"/>
      <c r="C27" s="35">
        <f>SUM(C28:C30)</f>
        <v>6844</v>
      </c>
    </row>
    <row r="28" spans="1:3" ht="14.25">
      <c r="A28" s="16" t="s">
        <v>25</v>
      </c>
      <c r="B28" s="18" t="s">
        <v>41</v>
      </c>
      <c r="C28" s="29">
        <v>244</v>
      </c>
    </row>
    <row r="29" spans="1:3" ht="14.25" customHeight="1">
      <c r="A29" s="16" t="s">
        <v>46</v>
      </c>
      <c r="B29" s="43" t="s">
        <v>40</v>
      </c>
      <c r="C29" s="29">
        <v>6600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5">
        <f>SUM(C32+C33)</f>
        <v>0</v>
      </c>
    </row>
    <row r="32" spans="1:3" ht="14.25">
      <c r="A32" s="16" t="s">
        <v>44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5">
        <f>SUM(C35)</f>
        <v>6300</v>
      </c>
    </row>
    <row r="35" spans="1:3" ht="14.25">
      <c r="A35" s="16" t="s">
        <v>29</v>
      </c>
      <c r="B35" s="18" t="s">
        <v>39</v>
      </c>
      <c r="C35" s="29">
        <v>6300</v>
      </c>
    </row>
    <row r="36" spans="1:3" ht="25.5">
      <c r="A36" s="8" t="s">
        <v>30</v>
      </c>
      <c r="B36" s="4"/>
      <c r="C36" s="35">
        <f>SUM(C37:C38)</f>
        <v>0</v>
      </c>
    </row>
    <row r="37" spans="1:3" s="11" customFormat="1" ht="14.25">
      <c r="A37" s="9"/>
      <c r="B37" s="10"/>
      <c r="C37" s="29"/>
    </row>
    <row r="38" spans="1:3" s="11" customFormat="1" ht="14.25">
      <c r="A38" s="9"/>
      <c r="B38" s="10"/>
      <c r="C38" s="29"/>
    </row>
    <row r="39" spans="1:3" ht="15">
      <c r="A39" s="8" t="s">
        <v>35</v>
      </c>
      <c r="B39" s="18"/>
      <c r="C39" s="35">
        <f>SUM(C40:C40)</f>
        <v>0</v>
      </c>
    </row>
    <row r="40" spans="1:3" ht="14.25">
      <c r="A40" s="16"/>
      <c r="B40" s="4"/>
      <c r="C40" s="29"/>
    </row>
    <row r="41" spans="1:3" ht="15">
      <c r="A41" s="8" t="s">
        <v>37</v>
      </c>
      <c r="B41" s="18"/>
      <c r="C41" s="34">
        <f>SUM(C42:C42)</f>
        <v>0</v>
      </c>
    </row>
    <row r="42" spans="1:3" ht="14.25">
      <c r="A42" s="16"/>
      <c r="B42" s="18"/>
      <c r="C42" s="29"/>
    </row>
    <row r="43" spans="1:3" ht="14.25">
      <c r="A43" s="16"/>
      <c r="B43" s="4"/>
      <c r="C43" s="29"/>
    </row>
    <row r="44" spans="1:3" ht="38.25">
      <c r="A44" s="14" t="s">
        <v>45</v>
      </c>
      <c r="B44" s="22"/>
      <c r="C44" s="25">
        <f>C18-C21</f>
        <v>17392.94</v>
      </c>
    </row>
    <row r="46" spans="1:3" ht="12.75">
      <c r="A46" s="19" t="s">
        <v>31</v>
      </c>
      <c r="C46" s="20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2015-02-20T06:45:55Z</cp:lastPrinted>
  <dcterms:created xsi:type="dcterms:W3CDTF">1996-10-08T23:32:33Z</dcterms:created>
  <dcterms:modified xsi:type="dcterms:W3CDTF">2018-03-13T10:26:18Z</dcterms:modified>
  <cp:category/>
  <cp:version/>
  <cp:contentType/>
  <cp:contentStatus/>
</cp:coreProperties>
</file>