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ий,19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<sst xmlns="http://schemas.openxmlformats.org/spreadsheetml/2006/main" count="55" uniqueCount="54">
  <si>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</si>
  <si>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</si>
  <si>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</si>
  <si>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</si>
  <si>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</si>
  <si>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</si>
  <si>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</si>
  <si>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</si>
  <si>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</si>
  <si>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</si>
  <si>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</si>
  <si>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</si>
  <si>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</si>
  <si>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</si>
  <si>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</si>
  <si>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</si>
  <si>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</si>
  <si>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</si>
  <si>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</si>
  <si>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</si>
  <si>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</si>
  <si>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</si>
  <si>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</si>
  <si>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</si>
  <si>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</si>
  <si>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</si>
  <si>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</si>
  <si>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</si>
  <si>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</si>
  <si>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</si>
  <si>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</si>
  <si>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</si>
  <si>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</si>
  <si>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</si>
  <si>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Октябрьский, д.19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</si>
  <si>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</si>
  <si>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Вознаграждение управляющей организации</t>
  </si>
  <si>
    <t>525=00 (ежемесячно)</t>
  </si>
  <si>
    <t>(55=00.за1чел) ежемесячно</t>
  </si>
  <si>
    <t>101=46 (квартал)</t>
  </si>
  <si>
    <t>Тариф  15=00   с  01.09.2015.</t>
  </si>
  <si>
    <t>установка забора 32м</t>
  </si>
  <si>
    <t>20.07.2017г.</t>
  </si>
  <si>
    <t>20.01.2017г.; 24.08.2017г.</t>
  </si>
  <si>
    <t>изготовление и установка метал двери</t>
  </si>
  <si>
    <t>26.09.2017г.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</si>
  <si>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</si>
  <si>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</si>
  <si>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</si>
  <si>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</si>
  <si>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15.12.2017г.</t>
  </si>
  <si>
    <t xml:space="preserve">     Вывоз ТБО (январь-декабрь)</t>
  </si>
  <si>
    <t xml:space="preserve">     Уборка придомовой территории</t>
  </si>
  <si>
    <t xml:space="preserve">     Уборка наледей и свесов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</si>
</sst>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34</v>
      </c>
      <c r="B2" s="46"/>
      <c r="C2" s="46"/>
    </row>
    <row r="3" spans="1:3" ht="15.75">
      <c r="A3" s="46" t="s">
        <v>46</v>
      </c>
      <c r="B3" s="46"/>
      <c r="C3" s="46"/>
    </row>
    <row r="5" spans="2:3" ht="12.75">
      <c r="B5" s="1" t="s">
        <v>1</v>
      </c>
      <c r="C5" s="2">
        <v>272.8</v>
      </c>
    </row>
    <row r="6" spans="1:3" ht="25.5">
      <c r="A6" s="45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272.8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27539.59</v>
      </c>
    </row>
    <row r="12" spans="1:3" ht="12.75">
      <c r="A12" s="3" t="s">
        <v>7</v>
      </c>
      <c r="B12" s="4"/>
      <c r="C12" s="12">
        <v>44853.74</v>
      </c>
    </row>
    <row r="13" spans="1:3" ht="12.75">
      <c r="A13" s="3" t="s">
        <v>8</v>
      </c>
      <c r="B13" s="4"/>
      <c r="C13" s="12"/>
    </row>
    <row r="14" spans="1:3" ht="12.75">
      <c r="A14" s="34" t="s">
        <v>9</v>
      </c>
      <c r="B14" s="35"/>
      <c r="C14" s="36">
        <f>SUM(C12:C13)</f>
        <v>44853.74</v>
      </c>
    </row>
    <row r="15" spans="1:3" ht="12.75">
      <c r="A15" s="3" t="s">
        <v>10</v>
      </c>
      <c r="B15" s="37"/>
      <c r="C15" s="5">
        <v>50270.67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50270.67</v>
      </c>
    </row>
    <row r="18" spans="1:3" ht="12.75">
      <c r="A18" s="14" t="s">
        <v>13</v>
      </c>
      <c r="B18" s="15"/>
      <c r="C18" s="26">
        <f>C11+C17</f>
        <v>77810.26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59027.931000000004</v>
      </c>
    </row>
    <row r="22" spans="1:3" ht="14.25">
      <c r="A22" s="7" t="s">
        <v>16</v>
      </c>
      <c r="B22" s="4"/>
      <c r="C22" s="27"/>
    </row>
    <row r="23" spans="1:3" ht="15">
      <c r="A23" s="13" t="s">
        <v>36</v>
      </c>
      <c r="B23" s="21">
        <v>0.15</v>
      </c>
      <c r="C23" s="28">
        <f>C14*0.15</f>
        <v>6728.061</v>
      </c>
    </row>
    <row r="24" spans="1:3" ht="25.5">
      <c r="A24" s="13" t="s">
        <v>24</v>
      </c>
      <c r="B24" s="17"/>
      <c r="C24" s="28">
        <f>C26+C27+C33+C36+C38+C41+C43</f>
        <v>52299.87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502.71</v>
      </c>
    </row>
    <row r="27" spans="1:3" ht="15">
      <c r="A27" s="8" t="s">
        <v>17</v>
      </c>
      <c r="B27" s="4"/>
      <c r="C27" s="33">
        <f>SUM(C28:C32)</f>
        <v>12647.36</v>
      </c>
    </row>
    <row r="28" spans="1:3" ht="14.25">
      <c r="A28" s="16" t="s">
        <v>25</v>
      </c>
      <c r="B28" s="18" t="s">
        <v>39</v>
      </c>
      <c r="C28" s="29">
        <v>405.84</v>
      </c>
    </row>
    <row r="29" spans="1:3" ht="25.5">
      <c r="A29" s="16" t="s">
        <v>48</v>
      </c>
      <c r="B29" s="18" t="s">
        <v>49</v>
      </c>
      <c r="C29" s="29">
        <v>112.5</v>
      </c>
    </row>
    <row r="30" spans="1:3" ht="14.25">
      <c r="A30" s="16" t="s">
        <v>35</v>
      </c>
      <c r="B30" s="18" t="s">
        <v>43</v>
      </c>
      <c r="C30" s="29">
        <v>3099.83</v>
      </c>
    </row>
    <row r="31" spans="1:3" ht="14.25" customHeight="1">
      <c r="A31" s="16" t="s">
        <v>51</v>
      </c>
      <c r="B31" s="41" t="s">
        <v>38</v>
      </c>
      <c r="C31" s="29">
        <v>8580</v>
      </c>
    </row>
    <row r="32" spans="1:3" ht="14.25">
      <c r="A32" s="16" t="s">
        <v>53</v>
      </c>
      <c r="B32" s="18" t="s">
        <v>50</v>
      </c>
      <c r="C32" s="29">
        <v>449.19</v>
      </c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52</v>
      </c>
      <c r="B34" s="18"/>
      <c r="C34" s="29"/>
    </row>
    <row r="35" spans="1:3" ht="14.25">
      <c r="A35" s="16" t="s">
        <v>26</v>
      </c>
      <c r="B35" s="4"/>
      <c r="C35" s="29"/>
    </row>
    <row r="36" spans="1:3" ht="15">
      <c r="A36" s="8" t="s">
        <v>19</v>
      </c>
      <c r="B36" s="4"/>
      <c r="C36" s="33">
        <f>SUM(C37:C37)</f>
        <v>6300</v>
      </c>
    </row>
    <row r="37" spans="1:3" ht="14.25">
      <c r="A37" s="16" t="s">
        <v>27</v>
      </c>
      <c r="B37" s="18" t="s">
        <v>37</v>
      </c>
      <c r="C37" s="29">
        <v>6300</v>
      </c>
    </row>
    <row r="38" spans="1:3" ht="25.5">
      <c r="A38" s="8" t="s">
        <v>28</v>
      </c>
      <c r="B38" s="4"/>
      <c r="C38" s="33">
        <f>SUM(C39:C40)</f>
        <v>32849.8</v>
      </c>
    </row>
    <row r="39" spans="1:3" s="11" customFormat="1" ht="14.25">
      <c r="A39" s="9" t="s">
        <v>41</v>
      </c>
      <c r="B39" s="10" t="s">
        <v>42</v>
      </c>
      <c r="C39" s="29">
        <v>15049.8</v>
      </c>
    </row>
    <row r="40" spans="1:3" s="11" customFormat="1" ht="14.25">
      <c r="A40" s="9" t="s">
        <v>44</v>
      </c>
      <c r="B40" s="10" t="s">
        <v>45</v>
      </c>
      <c r="C40" s="29">
        <v>17800</v>
      </c>
    </row>
    <row r="41" spans="1:3" ht="15">
      <c r="A41" s="8" t="s">
        <v>33</v>
      </c>
      <c r="B41" s="18"/>
      <c r="C41" s="33">
        <f>SUM(C42:C42)</f>
        <v>0</v>
      </c>
    </row>
    <row r="42" spans="1:3" ht="14.25">
      <c r="A42" s="16"/>
      <c r="B42" s="4"/>
      <c r="C42" s="43"/>
    </row>
    <row r="43" spans="1:3" ht="15">
      <c r="A43" s="8"/>
      <c r="B43" s="18"/>
      <c r="C43" s="42">
        <f>SUM(C44:C44)</f>
        <v>0</v>
      </c>
    </row>
    <row r="44" spans="1:3" ht="14.25">
      <c r="A44" s="16"/>
      <c r="B44" s="18"/>
      <c r="C44" s="43"/>
    </row>
    <row r="45" spans="1:3" ht="38.25">
      <c r="A45" s="14" t="s">
        <v>47</v>
      </c>
      <c r="B45" s="22"/>
      <c r="C45" s="25">
        <f>C18-C21</f>
        <v>18782.32899999999</v>
      </c>
    </row>
    <row r="47" spans="1:3" ht="12.75">
      <c r="A47" s="19" t="s">
        <v>29</v>
      </c>
      <c r="C47" s="20" t="s">
        <v>30</v>
      </c>
    </row>
    <row r="49" ht="12.75">
      <c r="A49" s="1" t="s">
        <v>20</v>
      </c>
    </row>
    <row r="50" spans="1:3" ht="12.75">
      <c r="A50" s="1" t="s">
        <v>21</v>
      </c>
      <c r="C50" t="s">
        <v>31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2015-02-19T06:48:39Z</cp:lastPrinted>
  <dcterms:created xsi:type="dcterms:W3CDTF">1996-10-08T23:32:33Z</dcterms:created>
  <dcterms:modified xsi:type="dcterms:W3CDTF">2018-03-27T04:44:00Z</dcterms:modified>
  <cp:category/>
  <cp:version/>
  <cp:contentType/>
  <cp:contentStatus/>
</cp:coreProperties>
</file>