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8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<sst xmlns="http://schemas.openxmlformats.org/spreadsheetml/2006/main" count="63" uniqueCount="62">
  <si>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</si>
  <si>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</si>
  <si>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</si>
  <si>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</si>
  <si>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</si>
  <si>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</si>
  <si>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</si>
  <si>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</si>
  <si>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</si>
  <si>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</si>
  <si>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</si>
  <si>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</si>
  <si>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</si>
  <si>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</si>
  <si>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</si>
  <si>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</si>
  <si>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</si>
  <si>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</si>
  <si>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</si>
  <si>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</si>
  <si>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</si>
  <si>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</si>
  <si>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</si>
  <si>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</si>
  <si>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</si>
  <si>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</si>
  <si>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</si>
  <si>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</si>
  <si>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</si>
  <si>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</si>
  <si>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</si>
  <si>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</si>
  <si>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</si>
  <si>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</si>
  <si>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д.8 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</si>
  <si>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</si>
  <si>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</si>
  <si>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>525=00 (ежемесячно)</t>
  </si>
  <si>
    <t>800=00 м3</t>
  </si>
  <si>
    <t>уборка снега с кровли над подъездами</t>
  </si>
  <si>
    <t>02.03.2017г.</t>
  </si>
  <si>
    <t>84=03 (квартал)</t>
  </si>
  <si>
    <t>Тариф  10=00  с  01.10.2013.</t>
  </si>
  <si>
    <t xml:space="preserve">      Вывоз  мусора АВС (работа экскаватора, вывоз мусора автомобилем КАМАЗ, услуги по приему отходов)</t>
  </si>
  <si>
    <t>май</t>
  </si>
  <si>
    <t>установка слухового окна</t>
  </si>
  <si>
    <t>13.06.2017г.</t>
  </si>
  <si>
    <t>14.06.2017г.</t>
  </si>
  <si>
    <t>обшивка потолка в корридоре 2 этажа рейкой</t>
  </si>
  <si>
    <t>ремонт печной трубы (разборка, кладка, штукатурка)</t>
  </si>
  <si>
    <t>ремонт печной трубы (кв.№3-7)</t>
  </si>
  <si>
    <t>15.08.2017г.</t>
  </si>
  <si>
    <t>21.08.2017г.</t>
  </si>
  <si>
    <t>ремонт печи кв.№2</t>
  </si>
  <si>
    <t>30.09.2017г.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</si>
  <si>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</si>
  <si>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</si>
  <si>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</si>
  <si>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</si>
  <si>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январь,  август</t>
  </si>
  <si>
    <t xml:space="preserve">     Вывоз ТБО (январь-декабрь)                            ООО САХ</t>
  </si>
  <si>
    <t xml:space="preserve">     Чистка дымоходов и каналов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</si>
</sst>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0" borderId="0" xfId="0" applyNumberFormat="1" applyFont="1" applyFill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37">
      <selection activeCell="A39" sqref="A39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34</v>
      </c>
      <c r="B2" s="46"/>
      <c r="C2" s="46"/>
    </row>
    <row r="3" spans="1:3" ht="15.75">
      <c r="A3" s="46" t="s">
        <v>55</v>
      </c>
      <c r="B3" s="46"/>
      <c r="C3" s="46"/>
    </row>
    <row r="5" spans="2:3" ht="12.75">
      <c r="B5" s="1" t="s">
        <v>1</v>
      </c>
      <c r="C5" s="2">
        <v>336.1</v>
      </c>
    </row>
    <row r="6" spans="1:3" ht="25.5">
      <c r="A6" s="45" t="s">
        <v>42</v>
      </c>
      <c r="B6" s="1" t="s">
        <v>2</v>
      </c>
      <c r="C6" s="2"/>
    </row>
    <row r="7" spans="2:3" ht="12.75">
      <c r="B7" s="1" t="s">
        <v>3</v>
      </c>
      <c r="C7" s="2">
        <f>C5+C6</f>
        <v>336.1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38617.26</v>
      </c>
    </row>
    <row r="12" spans="1:3" ht="12.75">
      <c r="A12" s="3" t="s">
        <v>7</v>
      </c>
      <c r="B12" s="4"/>
      <c r="C12" s="12">
        <v>40332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40332</v>
      </c>
    </row>
    <row r="15" spans="1:3" ht="12.75">
      <c r="A15" s="3" t="s">
        <v>10</v>
      </c>
      <c r="B15" s="39"/>
      <c r="C15" s="5">
        <v>36816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36816</v>
      </c>
    </row>
    <row r="18" spans="1:3" ht="12.75">
      <c r="A18" s="14" t="s">
        <v>13</v>
      </c>
      <c r="B18" s="15"/>
      <c r="C18" s="26">
        <f>C11+C17</f>
        <v>75433.26000000001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79169.26</v>
      </c>
    </row>
    <row r="22" spans="1:3" ht="14.25">
      <c r="A22" s="7" t="s">
        <v>16</v>
      </c>
      <c r="B22" s="4"/>
      <c r="C22" s="27"/>
    </row>
    <row r="23" spans="1:3" ht="15">
      <c r="A23" s="13" t="s">
        <v>36</v>
      </c>
      <c r="B23" s="21">
        <v>0.15</v>
      </c>
      <c r="C23" s="28">
        <f>C14*0.15</f>
        <v>6049.8</v>
      </c>
    </row>
    <row r="24" spans="1:3" ht="25.5">
      <c r="A24" s="13" t="s">
        <v>24</v>
      </c>
      <c r="B24" s="17"/>
      <c r="C24" s="28">
        <f>C26+C27+C33+C36+C38+C44+C46</f>
        <v>73119.45999999999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4">
        <v>368.16</v>
      </c>
    </row>
    <row r="27" spans="1:3" ht="15">
      <c r="A27" s="8" t="s">
        <v>17</v>
      </c>
      <c r="B27" s="4"/>
      <c r="C27" s="34">
        <f>SUM(C28:C32)</f>
        <v>19928.45</v>
      </c>
    </row>
    <row r="28" spans="1:3" ht="14.25">
      <c r="A28" s="16" t="s">
        <v>25</v>
      </c>
      <c r="B28" s="18" t="s">
        <v>41</v>
      </c>
      <c r="C28" s="29">
        <v>336.09</v>
      </c>
    </row>
    <row r="29" spans="1:3" ht="25.5">
      <c r="A29" s="16" t="s">
        <v>57</v>
      </c>
      <c r="B29" s="18" t="s">
        <v>58</v>
      </c>
      <c r="C29" s="29">
        <v>112.5</v>
      </c>
    </row>
    <row r="30" spans="1:3" ht="14.25">
      <c r="A30" s="16" t="s">
        <v>61</v>
      </c>
      <c r="B30" s="18" t="s">
        <v>59</v>
      </c>
      <c r="C30" s="29">
        <v>4425.67</v>
      </c>
    </row>
    <row r="31" spans="1:3" ht="14.25" customHeight="1">
      <c r="A31" s="16" t="s">
        <v>60</v>
      </c>
      <c r="B31" s="43" t="s">
        <v>38</v>
      </c>
      <c r="C31" s="29">
        <v>14604.19</v>
      </c>
    </row>
    <row r="32" spans="1:3" ht="14.25">
      <c r="A32" s="9" t="s">
        <v>39</v>
      </c>
      <c r="B32" s="10" t="s">
        <v>40</v>
      </c>
      <c r="C32" s="29">
        <v>450</v>
      </c>
    </row>
    <row r="33" spans="1:3" ht="15">
      <c r="A33" s="8" t="s">
        <v>18</v>
      </c>
      <c r="B33" s="4"/>
      <c r="C33" s="34">
        <f>SUM(C34+C35)</f>
        <v>12420</v>
      </c>
    </row>
    <row r="34" spans="1:3" ht="25.5">
      <c r="A34" s="16" t="s">
        <v>43</v>
      </c>
      <c r="B34" s="18" t="s">
        <v>44</v>
      </c>
      <c r="C34" s="29">
        <v>12420</v>
      </c>
    </row>
    <row r="35" spans="1:3" ht="14.25">
      <c r="A35" s="16" t="s">
        <v>26</v>
      </c>
      <c r="B35" s="4"/>
      <c r="C35" s="29"/>
    </row>
    <row r="36" spans="1:3" ht="15">
      <c r="A36" s="8" t="s">
        <v>19</v>
      </c>
      <c r="B36" s="4"/>
      <c r="C36" s="34">
        <f>SUM(C37:C37)</f>
        <v>6300</v>
      </c>
    </row>
    <row r="37" spans="1:3" ht="14.25">
      <c r="A37" s="16" t="s">
        <v>27</v>
      </c>
      <c r="B37" s="18" t="s">
        <v>37</v>
      </c>
      <c r="C37" s="29">
        <v>6300</v>
      </c>
    </row>
    <row r="38" spans="1:3" ht="25.5">
      <c r="A38" s="8" t="s">
        <v>28</v>
      </c>
      <c r="B38" s="4"/>
      <c r="C38" s="34">
        <f>SUM(C39:C43)</f>
        <v>34102.85</v>
      </c>
    </row>
    <row r="39" spans="1:4" s="11" customFormat="1" ht="14.25">
      <c r="A39" s="9" t="s">
        <v>45</v>
      </c>
      <c r="B39" s="10" t="s">
        <v>46</v>
      </c>
      <c r="C39" s="29">
        <v>1691.25</v>
      </c>
      <c r="D39" s="44"/>
    </row>
    <row r="40" spans="1:4" s="11" customFormat="1" ht="14.25">
      <c r="A40" s="9" t="s">
        <v>48</v>
      </c>
      <c r="B40" s="10" t="s">
        <v>47</v>
      </c>
      <c r="C40" s="29">
        <v>7470.8</v>
      </c>
      <c r="D40" s="44"/>
    </row>
    <row r="41" spans="1:4" s="11" customFormat="1" ht="14.25">
      <c r="A41" s="9" t="s">
        <v>49</v>
      </c>
      <c r="B41" s="10" t="s">
        <v>51</v>
      </c>
      <c r="C41" s="29">
        <v>13458.8</v>
      </c>
      <c r="D41" s="44"/>
    </row>
    <row r="42" spans="1:4" s="11" customFormat="1" ht="14.25">
      <c r="A42" s="9" t="s">
        <v>50</v>
      </c>
      <c r="B42" s="10" t="s">
        <v>52</v>
      </c>
      <c r="C42" s="29">
        <v>10882</v>
      </c>
      <c r="D42" s="44"/>
    </row>
    <row r="43" spans="1:4" s="11" customFormat="1" ht="14.25">
      <c r="A43" s="9" t="s">
        <v>53</v>
      </c>
      <c r="B43" s="10" t="s">
        <v>54</v>
      </c>
      <c r="C43" s="29">
        <v>600</v>
      </c>
      <c r="D43" s="44"/>
    </row>
    <row r="44" spans="1:3" ht="15">
      <c r="A44" s="8" t="s">
        <v>33</v>
      </c>
      <c r="B44" s="18"/>
      <c r="C44" s="34">
        <f>SUM(C45:C45)</f>
        <v>0</v>
      </c>
    </row>
    <row r="45" spans="1:3" ht="14.25">
      <c r="A45" s="16"/>
      <c r="B45" s="18"/>
      <c r="C45" s="29"/>
    </row>
    <row r="46" spans="1:3" ht="15">
      <c r="A46" s="8" t="s">
        <v>35</v>
      </c>
      <c r="B46" s="18"/>
      <c r="C46" s="33">
        <f>SUM(C47:C49)</f>
        <v>0</v>
      </c>
    </row>
    <row r="47" spans="1:3" ht="14.25">
      <c r="A47" s="16"/>
      <c r="B47" s="18"/>
      <c r="C47" s="29"/>
    </row>
    <row r="48" spans="1:3" ht="14.25">
      <c r="A48" s="16"/>
      <c r="B48" s="18"/>
      <c r="C48" s="29"/>
    </row>
    <row r="49" spans="1:3" ht="14.25">
      <c r="A49" s="16"/>
      <c r="B49" s="18"/>
      <c r="C49" s="29"/>
    </row>
    <row r="50" spans="1:3" ht="38.25">
      <c r="A50" s="14" t="s">
        <v>56</v>
      </c>
      <c r="B50" s="22"/>
      <c r="C50" s="25">
        <f>C18-C21</f>
        <v>-3735.9999999999854</v>
      </c>
    </row>
    <row r="52" spans="1:3" ht="12.75">
      <c r="A52" s="19" t="s">
        <v>29</v>
      </c>
      <c r="C52" s="20" t="s">
        <v>30</v>
      </c>
    </row>
    <row r="54" ht="12.75">
      <c r="A54" s="1" t="s">
        <v>20</v>
      </c>
    </row>
    <row r="55" spans="1:3" ht="12.75">
      <c r="A55" s="1" t="s">
        <v>21</v>
      </c>
      <c r="C55" t="s">
        <v>31</v>
      </c>
    </row>
    <row r="56" ht="12.75">
      <c r="C56" t="s">
        <v>22</v>
      </c>
    </row>
    <row r="59" ht="12.75">
      <c r="C5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2016-02-18T11:43:25Z</cp:lastPrinted>
  <dcterms:created xsi:type="dcterms:W3CDTF">1996-10-08T23:32:33Z</dcterms:created>
  <dcterms:modified xsi:type="dcterms:W3CDTF">2018-03-24T09:15:52Z</dcterms:modified>
  <cp:category/>
  <cp:version/>
  <cp:contentType/>
  <cp:contentStatus/>
</cp:coreProperties>
</file>