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,25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<sst xmlns="http://schemas.openxmlformats.org/spreadsheetml/2006/main" count="49" uniqueCount="48">
  <si>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</si>
  <si>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</si>
  <si>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</si>
  <si>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</si>
  <si>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</si>
  <si>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</si>
  <si>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</si>
  <si>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</si>
  <si>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</si>
  <si>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</si>
  <si>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</si>
  <si>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</si>
  <si>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</si>
  <si>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</si>
  <si>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</si>
  <si>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</si>
  <si>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</si>
  <si>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</si>
  <si>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</si>
  <si>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</si>
  <si>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</si>
  <si>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</si>
  <si>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</si>
  <si>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</si>
  <si>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</si>
  <si>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</si>
  <si>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</si>
  <si>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</si>
  <si>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</si>
  <si>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</si>
  <si>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</si>
  <si>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</si>
  <si>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</si>
  <si>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</si>
  <si>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t>Вознаграждение управляющей организации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</si>
  <si>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Энгельса, 25 </t>
    </r>
    <r>
      <rPr>
        <b/>
        <sz val="12"/>
        <rFont val="Arial"/>
        <family val="2"/>
      </rPr>
      <t xml:space="preserve">   </t>
    </r>
  </si>
  <si>
    <t>160=00 (ежемесячно)</t>
  </si>
  <si>
    <t>55=00/чел</t>
  </si>
  <si>
    <t>Тариф  13=36  с  01.08.2014г.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</si>
  <si>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</si>
  <si>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</si>
  <si>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</si>
  <si>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</si>
  <si>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 -  декабрь)</t>
  </si>
  <si>
    <t>28=60 (квартал)</t>
  </si>
  <si>
    <t xml:space="preserve">     Уборка придомовой территории</t>
  </si>
  <si>
    <t>промывка и опрессовка системы отопления; запуск системы отопления</t>
  </si>
  <si>
    <t>май - сентябрь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</si>
</sst>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5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4" fontId="46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35</v>
      </c>
      <c r="B2" s="45"/>
      <c r="C2" s="45"/>
    </row>
    <row r="3" spans="1:3" ht="15.75">
      <c r="A3" s="45" t="s">
        <v>39</v>
      </c>
      <c r="B3" s="45"/>
      <c r="C3" s="45"/>
    </row>
    <row r="5" spans="2:3" ht="12.75">
      <c r="B5" s="1" t="s">
        <v>1</v>
      </c>
      <c r="C5" s="2">
        <v>82.9</v>
      </c>
    </row>
    <row r="6" spans="1:3" ht="25.5">
      <c r="A6" s="43" t="s">
        <v>38</v>
      </c>
      <c r="B6" s="1" t="s">
        <v>2</v>
      </c>
      <c r="C6" s="2"/>
    </row>
    <row r="7" spans="2:3" ht="12.75">
      <c r="B7" s="1" t="s">
        <v>3</v>
      </c>
      <c r="C7" s="2">
        <f>C5+C6</f>
        <v>82.9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-2424.22</v>
      </c>
    </row>
    <row r="12" spans="1:3" ht="12.75">
      <c r="A12" s="3" t="s">
        <v>7</v>
      </c>
      <c r="B12" s="4"/>
      <c r="C12" s="9">
        <v>5547.12</v>
      </c>
    </row>
    <row r="13" spans="1:3" ht="12.75">
      <c r="A13" s="3" t="s">
        <v>8</v>
      </c>
      <c r="B13" s="4"/>
      <c r="C13" s="9"/>
    </row>
    <row r="14" spans="1:3" ht="12.75">
      <c r="A14" s="34" t="s">
        <v>9</v>
      </c>
      <c r="B14" s="35"/>
      <c r="C14" s="36">
        <f>SUM(C12:C13)</f>
        <v>5547.12</v>
      </c>
    </row>
    <row r="15" spans="1:3" ht="12.75">
      <c r="A15" s="3" t="s">
        <v>10</v>
      </c>
      <c r="B15" s="31"/>
      <c r="C15" s="5">
        <v>5547.12</v>
      </c>
    </row>
    <row r="16" spans="1:3" ht="12.75">
      <c r="A16" s="3" t="s">
        <v>11</v>
      </c>
      <c r="B16" s="4"/>
      <c r="C16" s="21"/>
    </row>
    <row r="17" spans="1:3" ht="12.75">
      <c r="A17" s="37" t="s">
        <v>12</v>
      </c>
      <c r="B17" s="38"/>
      <c r="C17" s="39">
        <f>SUM(C15:C16)</f>
        <v>5547.12</v>
      </c>
    </row>
    <row r="18" spans="1:3" ht="12.75">
      <c r="A18" s="11" t="s">
        <v>13</v>
      </c>
      <c r="B18" s="12"/>
      <c r="C18" s="24">
        <f>C11+C17</f>
        <v>3122.9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7341.938</v>
      </c>
    </row>
    <row r="22" spans="1:3" ht="14.25">
      <c r="A22" s="7" t="s">
        <v>16</v>
      </c>
      <c r="B22" s="4"/>
      <c r="C22" s="25"/>
    </row>
    <row r="23" spans="1:3" ht="15">
      <c r="A23" s="10" t="s">
        <v>34</v>
      </c>
      <c r="B23" s="19">
        <v>0.15</v>
      </c>
      <c r="C23" s="26">
        <f>C14*0.15</f>
        <v>832.068</v>
      </c>
    </row>
    <row r="24" spans="1:3" ht="25.5">
      <c r="A24" s="10" t="s">
        <v>24</v>
      </c>
      <c r="B24" s="14"/>
      <c r="C24" s="26">
        <f>C26+C27+C31+C34+C36+C38+C40</f>
        <v>6509.87</v>
      </c>
    </row>
    <row r="25" spans="1:3" ht="14.25">
      <c r="A25" s="7" t="s">
        <v>16</v>
      </c>
      <c r="B25" s="4"/>
      <c r="C25" s="25"/>
    </row>
    <row r="26" spans="1:3" ht="15">
      <c r="A26" s="8" t="s">
        <v>32</v>
      </c>
      <c r="B26" s="30">
        <v>0.01</v>
      </c>
      <c r="C26" s="32">
        <v>55.47</v>
      </c>
    </row>
    <row r="27" spans="1:3" ht="15">
      <c r="A27" s="8" t="s">
        <v>17</v>
      </c>
      <c r="B27" s="4"/>
      <c r="C27" s="32">
        <f>SUM(C28:C30)</f>
        <v>1546.9</v>
      </c>
    </row>
    <row r="28" spans="1:3" ht="14.25">
      <c r="A28" s="13" t="s">
        <v>25</v>
      </c>
      <c r="B28" s="15" t="s">
        <v>44</v>
      </c>
      <c r="C28" s="44">
        <v>114.4</v>
      </c>
    </row>
    <row r="29" spans="1:3" ht="14.25" customHeight="1">
      <c r="A29" s="13" t="s">
        <v>43</v>
      </c>
      <c r="B29" s="16" t="s">
        <v>37</v>
      </c>
      <c r="C29" s="27">
        <v>1320</v>
      </c>
    </row>
    <row r="30" spans="1:3" ht="25.5">
      <c r="A30" s="13" t="s">
        <v>41</v>
      </c>
      <c r="B30" s="15" t="s">
        <v>42</v>
      </c>
      <c r="C30" s="27">
        <v>112.5</v>
      </c>
    </row>
    <row r="31" spans="1:3" ht="15">
      <c r="A31" s="8" t="s">
        <v>18</v>
      </c>
      <c r="B31" s="4"/>
      <c r="C31" s="32">
        <f>SUM(C32+C33)</f>
        <v>0</v>
      </c>
    </row>
    <row r="32" spans="1:3" ht="14.25">
      <c r="A32" s="13" t="s">
        <v>45</v>
      </c>
      <c r="B32" s="15"/>
      <c r="C32" s="27"/>
    </row>
    <row r="33" spans="1:3" ht="14.25">
      <c r="A33" s="13" t="s">
        <v>26</v>
      </c>
      <c r="B33" s="4"/>
      <c r="C33" s="27"/>
    </row>
    <row r="34" spans="1:3" ht="15">
      <c r="A34" s="8" t="s">
        <v>19</v>
      </c>
      <c r="B34" s="4"/>
      <c r="C34" s="32">
        <f>SUM(C35)</f>
        <v>1920</v>
      </c>
    </row>
    <row r="35" spans="1:3" ht="14.25">
      <c r="A35" s="13" t="s">
        <v>27</v>
      </c>
      <c r="B35" s="15" t="s">
        <v>36</v>
      </c>
      <c r="C35" s="27">
        <v>1920</v>
      </c>
    </row>
    <row r="36" spans="1:3" ht="25.5">
      <c r="A36" s="8" t="s">
        <v>28</v>
      </c>
      <c r="B36" s="4"/>
      <c r="C36" s="32">
        <f>SUM(C37:C37)</f>
        <v>2987.5</v>
      </c>
    </row>
    <row r="37" spans="1:3" ht="25.5">
      <c r="A37" s="40" t="s">
        <v>46</v>
      </c>
      <c r="B37" s="41" t="s">
        <v>47</v>
      </c>
      <c r="C37" s="27">
        <v>2987.5</v>
      </c>
    </row>
    <row r="38" spans="1:3" ht="15">
      <c r="A38" s="8" t="s">
        <v>33</v>
      </c>
      <c r="B38" s="15"/>
      <c r="C38" s="32">
        <f>SUM(C39:C39)</f>
        <v>0</v>
      </c>
    </row>
    <row r="39" spans="1:3" ht="14.25">
      <c r="A39" s="13"/>
      <c r="B39" s="4"/>
      <c r="C39" s="27"/>
    </row>
    <row r="40" spans="1:3" ht="15">
      <c r="A40" s="8"/>
      <c r="B40" s="15"/>
      <c r="C40" s="33">
        <f>SUM(C41:C41)</f>
        <v>0</v>
      </c>
    </row>
    <row r="41" spans="1:3" ht="14.25">
      <c r="A41" s="13"/>
      <c r="B41" s="4"/>
      <c r="C41" s="27"/>
    </row>
    <row r="42" spans="1:3" ht="38.25">
      <c r="A42" s="11" t="s">
        <v>40</v>
      </c>
      <c r="B42" s="20"/>
      <c r="C42" s="23">
        <f>C18-C21</f>
        <v>-4219.0380000000005</v>
      </c>
    </row>
    <row r="44" spans="1:3" ht="12.75">
      <c r="A44" s="17" t="s">
        <v>29</v>
      </c>
      <c r="C44" s="18" t="s">
        <v>30</v>
      </c>
    </row>
    <row r="46" ht="12.75">
      <c r="A46" s="1" t="s">
        <v>20</v>
      </c>
    </row>
    <row r="47" spans="1:3" ht="12.75">
      <c r="A47" s="1" t="s">
        <v>21</v>
      </c>
      <c r="C47" t="s">
        <v>31</v>
      </c>
    </row>
    <row r="48" ht="12.75">
      <c r="C48" t="s">
        <v>22</v>
      </c>
    </row>
    <row r="51" ht="12.75">
      <c r="C51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2015-02-25T06:49:35Z</cp:lastPrinted>
  <dcterms:created xsi:type="dcterms:W3CDTF">1996-10-08T23:32:33Z</dcterms:created>
  <dcterms:modified xsi:type="dcterms:W3CDTF">2018-03-27T10:59:31Z</dcterms:modified>
  <cp:category/>
  <cp:version/>
  <cp:contentType/>
  <cp:contentStatus/>
</cp:coreProperties>
</file>