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93А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<sst xmlns="http://schemas.openxmlformats.org/spreadsheetml/2006/main" count="68" uniqueCount="67">
  <si>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</si>
  <si>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</si>
  <si>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</si>
  <si>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</si>
  <si>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</si>
  <si>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</si>
  <si>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</si>
  <si>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</si>
  <si>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</si>
  <si>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</si>
  <si>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</si>
  <si>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</si>
  <si>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</si>
  <si>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</si>
  <si>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</si>
  <si>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</si>
  <si>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</si>
  <si>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</si>
  <si>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</si>
  <si>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</si>
  <si>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</si>
  <si>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</si>
  <si>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</si>
  <si>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</si>
  <si>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</si>
  <si>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</si>
  <si>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</si>
  <si>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</si>
  <si>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</si>
  <si>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</si>
  <si>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</si>
  <si>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</si>
  <si>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</si>
  <si>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</si>
  <si>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</si>
  <si>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</si>
  <si>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</si>
  <si>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</si>
  <si>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93А  </t>
    </r>
    <r>
      <rPr>
        <b/>
        <sz val="12"/>
        <rFont val="Arial"/>
        <family val="2"/>
      </rPr>
      <t xml:space="preserve">   </t>
    </r>
  </si>
  <si>
    <t>900=00 (ежемесячно)</t>
  </si>
  <si>
    <t>113=57 (квартал)</t>
  </si>
  <si>
    <t>(50=00.за1чел) ежемесячно</t>
  </si>
  <si>
    <t>замена водомера</t>
  </si>
  <si>
    <t>замена канализационного стояка в туалете</t>
  </si>
  <si>
    <t>01.03.2016г.</t>
  </si>
  <si>
    <t>18.03.2016г.</t>
  </si>
  <si>
    <t>18.03.20106г.</t>
  </si>
  <si>
    <t>10.05.2016г.</t>
  </si>
  <si>
    <t>закрытие задвижек на отоплении</t>
  </si>
  <si>
    <t>установка заглушек на элеваторе</t>
  </si>
  <si>
    <t>17.05.2016г.</t>
  </si>
  <si>
    <t>ремонт водостоков</t>
  </si>
  <si>
    <t>промывка и опрессовка системы отопления</t>
  </si>
  <si>
    <t>снятие заглушек с элеватора</t>
  </si>
  <si>
    <t>08.08.2016г.</t>
  </si>
  <si>
    <t>24.08.2016г.</t>
  </si>
  <si>
    <t>запуск системы отопления</t>
  </si>
  <si>
    <t>09.09.2016г.</t>
  </si>
  <si>
    <t>теплоизоляция труб на чердаке</t>
  </si>
  <si>
    <t>29.10.2016г.</t>
  </si>
  <si>
    <t>ремонт общего щита и щита кв.№6</t>
  </si>
  <si>
    <t>05.10.2016г.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</si>
  <si>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</si>
  <si>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</si>
  <si>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ремонт кровли</t>
  </si>
  <si>
    <t>27.12.2016г.</t>
  </si>
  <si>
    <t xml:space="preserve">     Вывоз ТБО 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</si>
</sst>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62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-27504.24</v>
      </c>
    </row>
    <row r="12" spans="1:3" ht="12.75">
      <c r="A12" s="3" t="s">
        <v>7</v>
      </c>
      <c r="B12" s="4"/>
      <c r="C12" s="12">
        <v>91634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91634</v>
      </c>
    </row>
    <row r="15" spans="1:3" ht="12.75">
      <c r="A15" s="3" t="s">
        <v>10</v>
      </c>
      <c r="B15" s="33"/>
      <c r="C15" s="5">
        <v>85288.6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85288.6</v>
      </c>
    </row>
    <row r="18" spans="1:3" ht="12.75">
      <c r="A18" s="14" t="s">
        <v>13</v>
      </c>
      <c r="B18" s="15"/>
      <c r="C18" s="26">
        <f>C11+C17</f>
        <v>57784.36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59240.76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13745.1</v>
      </c>
    </row>
    <row r="24" spans="1:3" ht="25.5">
      <c r="A24" s="13" t="s">
        <v>24</v>
      </c>
      <c r="B24" s="17"/>
      <c r="C24" s="28">
        <f>C26+C27+C31+C34+C36+C47+C50</f>
        <v>45495.66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852.89</v>
      </c>
    </row>
    <row r="27" spans="1:3" ht="15">
      <c r="A27" s="8" t="s">
        <v>17</v>
      </c>
      <c r="B27" s="4"/>
      <c r="C27" s="34">
        <f>SUM(C28:C30)</f>
        <v>12653.57</v>
      </c>
    </row>
    <row r="28" spans="1:3" ht="14.25">
      <c r="A28" s="16" t="s">
        <v>25</v>
      </c>
      <c r="B28" s="18" t="s">
        <v>40</v>
      </c>
      <c r="C28" s="29">
        <v>113.57</v>
      </c>
    </row>
    <row r="29" spans="1:3" ht="14.25" customHeight="1">
      <c r="A29" s="16" t="s">
        <v>66</v>
      </c>
      <c r="B29" s="43" t="s">
        <v>41</v>
      </c>
      <c r="C29" s="29">
        <v>12540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10800</v>
      </c>
    </row>
    <row r="35" spans="1:3" ht="14.25">
      <c r="A35" s="16" t="s">
        <v>29</v>
      </c>
      <c r="B35" s="18" t="s">
        <v>39</v>
      </c>
      <c r="C35" s="29">
        <v>10800</v>
      </c>
    </row>
    <row r="36" spans="1:3" ht="25.5">
      <c r="A36" s="8" t="s">
        <v>30</v>
      </c>
      <c r="B36" s="4"/>
      <c r="C36" s="34">
        <f>SUM(C37:C46)</f>
        <v>19614.2</v>
      </c>
    </row>
    <row r="37" spans="1:3" s="11" customFormat="1" ht="14.25">
      <c r="A37" s="9" t="s">
        <v>42</v>
      </c>
      <c r="B37" s="10" t="s">
        <v>44</v>
      </c>
      <c r="C37" s="29">
        <v>6171.95</v>
      </c>
    </row>
    <row r="38" spans="1:3" s="11" customFormat="1" ht="14.25">
      <c r="A38" s="9" t="s">
        <v>51</v>
      </c>
      <c r="B38" s="10" t="s">
        <v>45</v>
      </c>
      <c r="C38" s="29">
        <v>450</v>
      </c>
    </row>
    <row r="39" spans="1:3" s="11" customFormat="1" ht="14.25">
      <c r="A39" s="9" t="s">
        <v>43</v>
      </c>
      <c r="B39" s="10" t="s">
        <v>46</v>
      </c>
      <c r="C39" s="29">
        <v>3614.95</v>
      </c>
    </row>
    <row r="40" spans="1:3" s="11" customFormat="1" ht="14.25">
      <c r="A40" s="9" t="s">
        <v>48</v>
      </c>
      <c r="B40" s="10" t="s">
        <v>47</v>
      </c>
      <c r="C40" s="29">
        <v>225</v>
      </c>
    </row>
    <row r="41" spans="1:3" s="11" customFormat="1" ht="14.25">
      <c r="A41" s="9" t="s">
        <v>49</v>
      </c>
      <c r="B41" s="10" t="s">
        <v>50</v>
      </c>
      <c r="C41" s="29">
        <v>480</v>
      </c>
    </row>
    <row r="42" spans="1:3" s="11" customFormat="1" ht="14.25">
      <c r="A42" s="9" t="s">
        <v>52</v>
      </c>
      <c r="B42" s="10" t="s">
        <v>54</v>
      </c>
      <c r="C42" s="29">
        <v>4300</v>
      </c>
    </row>
    <row r="43" spans="1:3" s="11" customFormat="1" ht="14.25">
      <c r="A43" s="9" t="s">
        <v>53</v>
      </c>
      <c r="B43" s="10" t="s">
        <v>55</v>
      </c>
      <c r="C43" s="29">
        <v>450</v>
      </c>
    </row>
    <row r="44" spans="1:3" s="11" customFormat="1" ht="14.25">
      <c r="A44" s="9" t="s">
        <v>56</v>
      </c>
      <c r="B44" s="10" t="s">
        <v>57</v>
      </c>
      <c r="C44" s="29">
        <v>225</v>
      </c>
    </row>
    <row r="45" spans="1:3" s="11" customFormat="1" ht="14.25">
      <c r="A45" s="9" t="s">
        <v>58</v>
      </c>
      <c r="B45" s="10" t="s">
        <v>59</v>
      </c>
      <c r="C45" s="29">
        <v>2427.3</v>
      </c>
    </row>
    <row r="46" spans="1:3" s="11" customFormat="1" ht="14.25">
      <c r="A46" s="9" t="s">
        <v>64</v>
      </c>
      <c r="B46" s="10" t="s">
        <v>65</v>
      </c>
      <c r="C46" s="29">
        <v>1270</v>
      </c>
    </row>
    <row r="47" spans="1:3" ht="15">
      <c r="A47" s="8" t="s">
        <v>36</v>
      </c>
      <c r="B47" s="18"/>
      <c r="C47" s="34">
        <f>SUM(C48:C49)</f>
        <v>1575</v>
      </c>
    </row>
    <row r="48" spans="1:3" ht="14.25">
      <c r="A48" s="16" t="s">
        <v>60</v>
      </c>
      <c r="B48" s="4" t="s">
        <v>61</v>
      </c>
      <c r="C48" s="29">
        <v>1575</v>
      </c>
    </row>
    <row r="49" spans="1:3" ht="14.25">
      <c r="A49" s="16"/>
      <c r="B49" s="4"/>
      <c r="C49" s="29"/>
    </row>
    <row r="50" spans="1:3" ht="15">
      <c r="A50" s="8"/>
      <c r="B50" s="18"/>
      <c r="C50" s="35">
        <f>SUM(C51:C51)</f>
        <v>0</v>
      </c>
    </row>
    <row r="51" spans="1:3" ht="14.25">
      <c r="A51" s="16"/>
      <c r="B51" s="4"/>
      <c r="C51" s="29"/>
    </row>
    <row r="52" spans="1:3" ht="38.25">
      <c r="A52" s="14" t="s">
        <v>63</v>
      </c>
      <c r="B52" s="22"/>
      <c r="C52" s="25">
        <f>C18-C21</f>
        <v>-1456.4000000000015</v>
      </c>
    </row>
    <row r="54" spans="1:3" ht="12.75">
      <c r="A54" s="19" t="s">
        <v>31</v>
      </c>
      <c r="C54" s="20" t="s">
        <v>32</v>
      </c>
    </row>
    <row r="56" ht="12.75">
      <c r="A56" s="1" t="s">
        <v>20</v>
      </c>
    </row>
    <row r="57" spans="1:3" ht="12.75">
      <c r="A57" s="1" t="s">
        <v>21</v>
      </c>
      <c r="C57" t="s">
        <v>33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2017-02-11T06:57:30Z</dcterms:modified>
  <cp:category/>
  <cp:version/>
  <cp:contentType/>
  <cp:contentStatus/>
</cp:coreProperties>
</file>