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.Чехова,53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<sst xmlns="http://schemas.openxmlformats.org/spreadsheetml/2006/main" count="56" uniqueCount="55">
  <si>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</si>
  <si>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</si>
  <si>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</si>
  <si>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</si>
  <si>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</si>
  <si>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</si>
  <si>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</si>
  <si>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</si>
  <si>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</si>
  <si>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</si>
  <si>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</si>
  <si>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</si>
  <si>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</si>
  <si>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</si>
  <si>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</si>
  <si>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</si>
  <si>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</si>
  <si>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</si>
  <si>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</si>
  <si>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</si>
  <si>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</si>
  <si>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</si>
  <si>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</si>
  <si>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</si>
  <si>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</si>
  <si>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</si>
  <si>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</si>
  <si>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</si>
  <si>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</si>
  <si>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</si>
  <si>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</si>
  <si>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</si>
  <si>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</si>
  <si>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</si>
  <si>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</si>
  <si>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</si>
  <si>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</si>
  <si>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 xml:space="preserve">     Вывоз ТБО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</si>
  <si>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Чехова, д.53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</si>
  <si>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</si>
  <si>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600=00 (ежемесячно)</t>
  </si>
  <si>
    <t xml:space="preserve">     Чистка труб (19 шт)</t>
  </si>
  <si>
    <t>(45=00.за1чел) ежемесячно</t>
  </si>
  <si>
    <t>132=48 (квартал)</t>
  </si>
  <si>
    <t>26.05.2016г.</t>
  </si>
  <si>
    <t>изготовление и установка метал дверей (3*14700)</t>
  </si>
  <si>
    <t>ремонт конька на кровле</t>
  </si>
  <si>
    <t>31.08.2016г.</t>
  </si>
  <si>
    <t>ремонт плиты, удаление завала, чистка 2х колодцев</t>
  </si>
  <si>
    <t>05.10.2016г.</t>
  </si>
  <si>
    <t>обследование труб в чердачном помещении</t>
  </si>
  <si>
    <t>25.10.2016г.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</si>
  <si>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</si>
  <si>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</si>
  <si>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>27.01.2016г.; 22.12.2016г.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</si>
</sst>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52</v>
      </c>
      <c r="B3" s="45"/>
      <c r="C3" s="45"/>
    </row>
    <row r="5" spans="2:3" ht="12.75">
      <c r="B5" s="1" t="s">
        <v>1</v>
      </c>
      <c r="C5" s="2">
        <v>530.05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530.05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35378.82</v>
      </c>
    </row>
    <row r="12" spans="1:3" ht="12.75">
      <c r="A12" s="3" t="s">
        <v>7</v>
      </c>
      <c r="B12" s="4"/>
      <c r="C12" s="12">
        <v>63570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63570</v>
      </c>
    </row>
    <row r="15" spans="1:3" ht="12.75">
      <c r="A15" s="3" t="s">
        <v>10</v>
      </c>
      <c r="B15" s="33"/>
      <c r="C15" s="5">
        <v>54121.6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54121.6</v>
      </c>
    </row>
    <row r="18" spans="1:3" ht="12.75">
      <c r="A18" s="14" t="s">
        <v>13</v>
      </c>
      <c r="B18" s="15"/>
      <c r="C18" s="26">
        <f>C11+C17</f>
        <v>89500.42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89291.13</v>
      </c>
    </row>
    <row r="22" spans="1:3" ht="14.25">
      <c r="A22" s="7" t="s">
        <v>16</v>
      </c>
      <c r="B22" s="4"/>
      <c r="C22" s="27"/>
    </row>
    <row r="23" spans="1:3" ht="15">
      <c r="A23" s="13" t="s">
        <v>39</v>
      </c>
      <c r="B23" s="21">
        <v>0.15</v>
      </c>
      <c r="C23" s="28">
        <f>C14*0.15</f>
        <v>9535.5</v>
      </c>
    </row>
    <row r="24" spans="1:3" ht="25.5">
      <c r="A24" s="13" t="s">
        <v>24</v>
      </c>
      <c r="B24" s="17"/>
      <c r="C24" s="28">
        <f>C26+C27+C32+C35+C37+C43+C45</f>
        <v>79755.63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4">
        <v>541.22</v>
      </c>
    </row>
    <row r="27" spans="1:3" ht="15">
      <c r="A27" s="8" t="s">
        <v>17</v>
      </c>
      <c r="B27" s="4"/>
      <c r="C27" s="34">
        <f>SUM(C28:C31)</f>
        <v>24887.32</v>
      </c>
    </row>
    <row r="28" spans="1:3" ht="14.25">
      <c r="A28" s="16" t="s">
        <v>25</v>
      </c>
      <c r="B28" s="18" t="s">
        <v>43</v>
      </c>
      <c r="C28" s="29">
        <v>529.92</v>
      </c>
    </row>
    <row r="29" spans="1:3" ht="14.25">
      <c r="A29" s="16" t="s">
        <v>41</v>
      </c>
      <c r="B29" s="18" t="s">
        <v>54</v>
      </c>
      <c r="C29" s="29">
        <v>7197.4</v>
      </c>
    </row>
    <row r="30" spans="1:3" ht="14.25" customHeight="1">
      <c r="A30" s="16" t="s">
        <v>37</v>
      </c>
      <c r="B30" s="43" t="s">
        <v>42</v>
      </c>
      <c r="C30" s="29">
        <v>17160</v>
      </c>
    </row>
    <row r="31" spans="1:3" ht="14.25">
      <c r="A31" s="16" t="s">
        <v>27</v>
      </c>
      <c r="B31" s="18" t="s">
        <v>26</v>
      </c>
      <c r="C31" s="29"/>
    </row>
    <row r="32" spans="1:3" ht="15">
      <c r="A32" s="8" t="s">
        <v>18</v>
      </c>
      <c r="B32" s="4"/>
      <c r="C32" s="34">
        <f>SUM(C33+C34)</f>
        <v>0</v>
      </c>
    </row>
    <row r="33" spans="1:3" ht="14.25">
      <c r="A33" s="16" t="s">
        <v>35</v>
      </c>
      <c r="B33" s="18"/>
      <c r="C33" s="29"/>
    </row>
    <row r="34" spans="1:3" ht="14.25">
      <c r="A34" s="16" t="s">
        <v>28</v>
      </c>
      <c r="B34" s="4"/>
      <c r="C34" s="29"/>
    </row>
    <row r="35" spans="1:3" ht="15">
      <c r="A35" s="8" t="s">
        <v>19</v>
      </c>
      <c r="B35" s="4"/>
      <c r="C35" s="34">
        <f>SUM(C36)</f>
        <v>7200</v>
      </c>
    </row>
    <row r="36" spans="1:3" ht="14.25">
      <c r="A36" s="16" t="s">
        <v>29</v>
      </c>
      <c r="B36" s="18" t="s">
        <v>40</v>
      </c>
      <c r="C36" s="29">
        <v>7200</v>
      </c>
    </row>
    <row r="37" spans="1:3" ht="25.5">
      <c r="A37" s="8" t="s">
        <v>30</v>
      </c>
      <c r="B37" s="4"/>
      <c r="C37" s="34">
        <f>SUM(C38:C42)</f>
        <v>47127.09</v>
      </c>
    </row>
    <row r="38" spans="1:3" s="11" customFormat="1" ht="14.25">
      <c r="A38" s="9" t="s">
        <v>45</v>
      </c>
      <c r="B38" s="10" t="s">
        <v>44</v>
      </c>
      <c r="C38" s="29">
        <v>44100</v>
      </c>
    </row>
    <row r="39" spans="1:3" s="11" customFormat="1" ht="14.25">
      <c r="A39" s="9" t="s">
        <v>46</v>
      </c>
      <c r="B39" s="10" t="s">
        <v>47</v>
      </c>
      <c r="C39" s="29">
        <v>770</v>
      </c>
    </row>
    <row r="40" spans="1:3" s="11" customFormat="1" ht="15.75" customHeight="1">
      <c r="A40" s="9" t="s">
        <v>48</v>
      </c>
      <c r="B40" s="10" t="s">
        <v>49</v>
      </c>
      <c r="C40" s="29">
        <v>1807.09</v>
      </c>
    </row>
    <row r="41" spans="1:3" s="11" customFormat="1" ht="15.75" customHeight="1">
      <c r="A41" s="9" t="s">
        <v>50</v>
      </c>
      <c r="B41" s="10" t="s">
        <v>51</v>
      </c>
      <c r="C41" s="29">
        <v>450</v>
      </c>
    </row>
    <row r="42" spans="1:3" s="11" customFormat="1" ht="14.25">
      <c r="A42" s="9"/>
      <c r="B42" s="10"/>
      <c r="C42" s="29"/>
    </row>
    <row r="43" spans="1:3" ht="15">
      <c r="A43" s="8" t="s">
        <v>36</v>
      </c>
      <c r="B43" s="18"/>
      <c r="C43" s="34">
        <f>SUM(C44:C44)</f>
        <v>0</v>
      </c>
    </row>
    <row r="44" spans="1:3" ht="14.25">
      <c r="A44" s="16"/>
      <c r="B44" s="4"/>
      <c r="C44" s="44"/>
    </row>
    <row r="45" spans="1:3" ht="15">
      <c r="A45" s="8"/>
      <c r="B45" s="18"/>
      <c r="C45" s="35">
        <f>SUM(C46:C46)</f>
        <v>0</v>
      </c>
    </row>
    <row r="46" spans="1:3" ht="14.25">
      <c r="A46" s="16"/>
      <c r="B46" s="4"/>
      <c r="C46" s="29"/>
    </row>
    <row r="47" spans="1:3" ht="38.25">
      <c r="A47" s="14" t="s">
        <v>53</v>
      </c>
      <c r="B47" s="22"/>
      <c r="C47" s="25">
        <f>C18-C21</f>
        <v>209.2899999999936</v>
      </c>
    </row>
    <row r="49" spans="1:3" ht="12.75">
      <c r="A49" s="19" t="s">
        <v>31</v>
      </c>
      <c r="C49" s="20" t="s">
        <v>32</v>
      </c>
    </row>
    <row r="51" ht="12.75">
      <c r="A51" s="1" t="s">
        <v>20</v>
      </c>
    </row>
    <row r="52" spans="1:3" ht="12.75">
      <c r="A52" s="1" t="s">
        <v>21</v>
      </c>
      <c r="C52" t="s">
        <v>33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2015-02-12T13:08:38Z</cp:lastPrinted>
  <dcterms:created xsi:type="dcterms:W3CDTF">1996-10-08T23:32:33Z</dcterms:created>
  <dcterms:modified xsi:type="dcterms:W3CDTF">2017-02-14T06:32:04Z</dcterms:modified>
  <cp:category/>
  <cp:version/>
  <cp:contentType/>
  <cp:contentStatus/>
</cp:coreProperties>
</file>