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оперативная,55" sheetId="1" r:id="rId1"/>
  </sheets>
  <definedNames/>
  <calcPr fullCalcOnLoad="1" refMode="R1C1"/>
</workbook>
</file>

<file path=xl/sharedStrings.xml><?xml version="1.0" encoding="utf-8"?>
<sst xmlns="http://schemas.openxmlformats.org/spreadsheetml/2006/main" count="60" uniqueCount="58">
  <si>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</si>
  <si>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</si>
  <si>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</si>
  <si>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</si>
  <si>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</si>
  <si>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</si>
  <si>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</si>
  <si>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</si>
  <si>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</si>
  <si>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</si>
  <si>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</si>
  <si>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</si>
  <si>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</si>
  <si>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</si>
  <si>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</si>
  <si>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</si>
  <si>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</si>
  <si>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</si>
  <si>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</si>
  <si>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</si>
  <si>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</si>
  <si>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</si>
  <si>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</si>
  <si>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</si>
  <si>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</si>
  <si>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</si>
  <si>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</si>
  <si>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</si>
  <si>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</si>
  <si>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</si>
  <si>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</si>
  <si>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</si>
  <si>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</si>
  <si>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</si>
  <si>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</si>
  <si>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</si>
  <si>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материалы</t>
  </si>
  <si>
    <t xml:space="preserve">     Вывоз  мусора</t>
  </si>
  <si>
    <t>уборка снега с крыши, снегозадержание</t>
  </si>
  <si>
    <t>Вознаграждение управляющей организации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</si>
  <si>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Кооперативная, д.55  </t>
    </r>
    <r>
      <rPr>
        <b/>
        <sz val="12"/>
        <rFont val="Arial"/>
        <family val="2"/>
      </rPr>
      <t xml:space="preserve">   </t>
    </r>
  </si>
  <si>
    <t>500=00 (ежемесячно)</t>
  </si>
  <si>
    <t>132=08 (квартал)</t>
  </si>
  <si>
    <t>обследование чердачного помещения</t>
  </si>
  <si>
    <t xml:space="preserve">     Чистка труб (28 каналов)</t>
  </si>
  <si>
    <t xml:space="preserve"> чистка кровли от снега.</t>
  </si>
  <si>
    <t>25.02.2016г.</t>
  </si>
  <si>
    <t>03.02.2016г.</t>
  </si>
  <si>
    <t>тех обследование фундамента жилого дома с составлением акта</t>
  </si>
  <si>
    <t>31.08.2016г.</t>
  </si>
  <si>
    <t>26.10.2016г.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</si>
  <si>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2016 г.</t>
    </r>
  </si>
  <si>
    <t>На 01.01.17г. остаток оплаченных денежных средств собственников за содержание и ремонт жилого дома составляет</t>
  </si>
  <si>
    <t>03.02.2016г.; 23.12.2016г.</t>
  </si>
  <si>
    <t>бумага 0,5п</t>
  </si>
  <si>
    <t>2016год</t>
  </si>
  <si>
    <t>ежемесячно</t>
  </si>
  <si>
    <t xml:space="preserve">     Вывоз ТБО (январь - декабрь)   ООО САХ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</si>
</sst>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4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4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10" xfId="0" applyFont="1" applyBorder="1" applyAlignment="1">
      <alignment wrapText="1"/>
    </xf>
    <xf numFmtId="4" fontId="1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4" fontId="47" fillId="0" borderId="0" xfId="0" applyNumberFormat="1" applyFont="1" applyAlignment="1">
      <alignment horizontal="center" vertical="center"/>
    </xf>
    <xf numFmtId="4" fontId="48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  <col min="10" max="10" width="9.7109375" style="0" bestFit="1" customWidth="1"/>
  </cols>
  <sheetData>
    <row r="1" spans="1:3" ht="15.75">
      <c r="A1" s="48" t="s">
        <v>0</v>
      </c>
      <c r="B1" s="48"/>
      <c r="C1" s="48"/>
    </row>
    <row r="2" spans="1:3" ht="24" customHeight="1">
      <c r="A2" s="48" t="s">
        <v>40</v>
      </c>
      <c r="B2" s="48"/>
      <c r="C2" s="48"/>
    </row>
    <row r="3" spans="1:3" ht="15.75">
      <c r="A3" s="48" t="s">
        <v>51</v>
      </c>
      <c r="B3" s="48"/>
      <c r="C3" s="48"/>
    </row>
    <row r="5" spans="2:3" ht="12.75">
      <c r="B5" s="1" t="s">
        <v>1</v>
      </c>
      <c r="C5" s="2">
        <v>523.6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523.6</v>
      </c>
    </row>
    <row r="8" spans="2:3" ht="12.75">
      <c r="B8" s="1" t="s">
        <v>4</v>
      </c>
      <c r="C8">
        <v>12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7">
        <v>24506.97</v>
      </c>
    </row>
    <row r="12" spans="1:3" ht="12.75">
      <c r="A12" s="3" t="s">
        <v>7</v>
      </c>
      <c r="B12" s="4"/>
      <c r="C12" s="12">
        <v>83840</v>
      </c>
    </row>
    <row r="13" spans="1:3" ht="12.75">
      <c r="A13" s="3" t="s">
        <v>8</v>
      </c>
      <c r="B13" s="4"/>
      <c r="C13" s="12"/>
    </row>
    <row r="14" spans="1:3" ht="12.75">
      <c r="A14" s="35" t="s">
        <v>9</v>
      </c>
      <c r="B14" s="36"/>
      <c r="C14" s="37">
        <f>SUM(C12:C13)</f>
        <v>83840</v>
      </c>
    </row>
    <row r="15" spans="1:3" ht="12.75">
      <c r="A15" s="3" t="s">
        <v>10</v>
      </c>
      <c r="B15" s="38"/>
      <c r="C15" s="5">
        <v>70638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70638</v>
      </c>
    </row>
    <row r="18" spans="1:3" ht="12.75">
      <c r="A18" s="14" t="s">
        <v>13</v>
      </c>
      <c r="B18" s="15"/>
      <c r="C18" s="26">
        <f>C11+C17</f>
        <v>95144.97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46548.48</v>
      </c>
    </row>
    <row r="22" spans="1:3" ht="14.25">
      <c r="A22" s="7" t="s">
        <v>16</v>
      </c>
      <c r="B22" s="4"/>
      <c r="C22" s="27"/>
    </row>
    <row r="23" spans="1:3" ht="15">
      <c r="A23" s="13" t="s">
        <v>39</v>
      </c>
      <c r="B23" s="21">
        <v>0.15</v>
      </c>
      <c r="C23" s="28">
        <f>C14*0.15</f>
        <v>12576</v>
      </c>
    </row>
    <row r="24" spans="1:3" ht="25.5">
      <c r="A24" s="13" t="s">
        <v>24</v>
      </c>
      <c r="B24" s="17"/>
      <c r="C24" s="28">
        <f>C26+C27+C33+C36+C38+C43+C45</f>
        <v>33972.48</v>
      </c>
    </row>
    <row r="25" spans="1:3" ht="14.25">
      <c r="A25" s="7" t="s">
        <v>16</v>
      </c>
      <c r="B25" s="4"/>
      <c r="C25" s="27"/>
    </row>
    <row r="26" spans="1:3" ht="15">
      <c r="A26" s="8" t="s">
        <v>34</v>
      </c>
      <c r="B26" s="32">
        <v>0.01</v>
      </c>
      <c r="C26" s="33">
        <v>706.38</v>
      </c>
    </row>
    <row r="27" spans="1:3" ht="15">
      <c r="A27" s="8" t="s">
        <v>17</v>
      </c>
      <c r="B27" s="4"/>
      <c r="C27" s="33">
        <f>SUM(C28:C32)</f>
        <v>20495</v>
      </c>
    </row>
    <row r="28" spans="1:3" ht="14.25">
      <c r="A28" s="16" t="s">
        <v>26</v>
      </c>
      <c r="B28" s="18" t="s">
        <v>42</v>
      </c>
      <c r="C28" s="29">
        <v>528.32</v>
      </c>
    </row>
    <row r="29" spans="1:3" ht="14.25">
      <c r="A29" s="16" t="s">
        <v>25</v>
      </c>
      <c r="B29" s="18" t="s">
        <v>27</v>
      </c>
      <c r="C29" s="29"/>
    </row>
    <row r="30" spans="1:3" ht="14.25">
      <c r="A30" s="16" t="s">
        <v>44</v>
      </c>
      <c r="B30" s="18" t="s">
        <v>53</v>
      </c>
      <c r="C30" s="29">
        <v>10606.68</v>
      </c>
    </row>
    <row r="31" spans="1:3" ht="14.25" customHeight="1">
      <c r="A31" s="16" t="s">
        <v>57</v>
      </c>
      <c r="B31" s="43" t="s">
        <v>56</v>
      </c>
      <c r="C31" s="29">
        <v>9360</v>
      </c>
    </row>
    <row r="32" spans="1:3" ht="14.25">
      <c r="A32" s="16" t="s">
        <v>37</v>
      </c>
      <c r="B32" s="18"/>
      <c r="C32" s="29"/>
    </row>
    <row r="33" spans="1:3" ht="15">
      <c r="A33" s="8" t="s">
        <v>18</v>
      </c>
      <c r="B33" s="4"/>
      <c r="C33" s="33">
        <f>SUM(C34+C35)</f>
        <v>0</v>
      </c>
    </row>
    <row r="34" spans="1:3" ht="14.25">
      <c r="A34" s="16" t="s">
        <v>35</v>
      </c>
      <c r="B34" s="18"/>
      <c r="C34" s="29"/>
    </row>
    <row r="35" spans="1:3" ht="14.25">
      <c r="A35" s="16" t="s">
        <v>28</v>
      </c>
      <c r="B35" s="4"/>
      <c r="C35" s="29"/>
    </row>
    <row r="36" spans="1:3" ht="15">
      <c r="A36" s="8" t="s">
        <v>19</v>
      </c>
      <c r="B36" s="4"/>
      <c r="C36" s="33">
        <f>SUM(C37:C37)</f>
        <v>6000</v>
      </c>
    </row>
    <row r="37" spans="1:3" ht="14.25">
      <c r="A37" s="16" t="s">
        <v>29</v>
      </c>
      <c r="B37" s="18" t="s">
        <v>41</v>
      </c>
      <c r="C37" s="29">
        <v>6000</v>
      </c>
    </row>
    <row r="38" spans="1:10" ht="25.5">
      <c r="A38" s="8" t="s">
        <v>30</v>
      </c>
      <c r="B38" s="4"/>
      <c r="C38" s="33">
        <f>SUM(C39:C42)</f>
        <v>6669.6</v>
      </c>
      <c r="J38" s="2"/>
    </row>
    <row r="39" spans="1:10" s="11" customFormat="1" ht="14.25">
      <c r="A39" s="9" t="s">
        <v>43</v>
      </c>
      <c r="B39" s="10" t="s">
        <v>47</v>
      </c>
      <c r="C39" s="29">
        <v>225</v>
      </c>
      <c r="J39" s="42"/>
    </row>
    <row r="40" spans="1:10" s="11" customFormat="1" ht="14.25">
      <c r="A40" s="9" t="s">
        <v>45</v>
      </c>
      <c r="B40" s="10" t="s">
        <v>46</v>
      </c>
      <c r="C40" s="29">
        <v>2994.6</v>
      </c>
      <c r="J40" s="42"/>
    </row>
    <row r="41" spans="1:10" s="11" customFormat="1" ht="25.5">
      <c r="A41" s="9" t="s">
        <v>48</v>
      </c>
      <c r="B41" s="10" t="s">
        <v>49</v>
      </c>
      <c r="C41" s="29">
        <v>3000</v>
      </c>
      <c r="J41" s="42"/>
    </row>
    <row r="42" spans="1:10" s="11" customFormat="1" ht="14.25">
      <c r="A42" s="9" t="s">
        <v>43</v>
      </c>
      <c r="B42" s="10" t="s">
        <v>50</v>
      </c>
      <c r="C42" s="29">
        <v>450</v>
      </c>
      <c r="J42" s="42"/>
    </row>
    <row r="43" spans="1:8" ht="15">
      <c r="A43" s="8" t="s">
        <v>38</v>
      </c>
      <c r="B43" s="18"/>
      <c r="C43" s="33"/>
      <c r="F43" s="20"/>
      <c r="H43" s="2"/>
    </row>
    <row r="44" spans="1:8" ht="14.25">
      <c r="A44" s="16"/>
      <c r="B44" s="4"/>
      <c r="C44" s="29"/>
      <c r="F44" s="20"/>
      <c r="H44" s="2"/>
    </row>
    <row r="45" spans="1:8" ht="15">
      <c r="A45" s="8" t="s">
        <v>36</v>
      </c>
      <c r="B45" s="18"/>
      <c r="C45" s="34">
        <f>SUM(C46:C46)</f>
        <v>101.5</v>
      </c>
      <c r="H45" s="44"/>
    </row>
    <row r="46" spans="1:3" ht="14.25">
      <c r="A46" s="16" t="s">
        <v>54</v>
      </c>
      <c r="B46" s="18" t="s">
        <v>55</v>
      </c>
      <c r="C46" s="29">
        <v>101.5</v>
      </c>
    </row>
    <row r="47" spans="1:3" ht="38.25">
      <c r="A47" s="14" t="s">
        <v>52</v>
      </c>
      <c r="B47" s="22"/>
      <c r="C47" s="25">
        <f>C18-C21</f>
        <v>48596.49</v>
      </c>
    </row>
    <row r="48" spans="1:3" ht="32.25" customHeight="1">
      <c r="A48" s="45"/>
      <c r="C48" s="46"/>
    </row>
    <row r="49" spans="1:3" ht="12.75">
      <c r="A49" s="19" t="s">
        <v>31</v>
      </c>
      <c r="C49" s="20" t="s">
        <v>32</v>
      </c>
    </row>
    <row r="51" ht="12.75">
      <c r="A51" s="1" t="s">
        <v>20</v>
      </c>
    </row>
    <row r="52" spans="1:3" ht="12.75">
      <c r="A52" s="1" t="s">
        <v>21</v>
      </c>
      <c r="C52" t="s">
        <v>33</v>
      </c>
    </row>
    <row r="53" ht="12.75">
      <c r="C53" t="s">
        <v>22</v>
      </c>
    </row>
    <row r="56" ht="12.75">
      <c r="C56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2016-05-17T06:31:21Z</cp:lastPrinted>
  <dcterms:created xsi:type="dcterms:W3CDTF">1996-10-08T23:32:33Z</dcterms:created>
  <dcterms:modified xsi:type="dcterms:W3CDTF">2017-02-09T07:16:26Z</dcterms:modified>
  <cp:category/>
  <cp:version/>
  <cp:contentType/>
  <cp:contentStatus/>
</cp:coreProperties>
</file>