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ммунальная,6А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<sst xmlns="http://schemas.openxmlformats.org/spreadsheetml/2006/main" count="73" uniqueCount="70">
  <si>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</si>
  <si>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</si>
  <si>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</si>
  <si>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</si>
  <si>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</si>
  <si>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</si>
  <si>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</si>
  <si>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</si>
  <si>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</si>
  <si>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</si>
  <si>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</si>
  <si>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</si>
  <si>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</si>
  <si>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</si>
  <si>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</si>
  <si>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</si>
  <si>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</si>
  <si>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</si>
  <si>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</si>
  <si>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</si>
  <si>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</si>
  <si>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</si>
  <si>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</si>
  <si>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</si>
  <si>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</si>
  <si>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</si>
  <si>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Уборка мест общего пользования 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</si>
  <si>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</si>
  <si>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</si>
  <si>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</si>
  <si>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</si>
  <si>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</si>
  <si>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</si>
  <si>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материалы</t>
  </si>
  <si>
    <t>Вознаграждение управляющей организации</t>
  </si>
  <si>
    <t xml:space="preserve">     Дезинсекция подвала</t>
  </si>
  <si>
    <t xml:space="preserve">     доставка песка для подсыпки тротуаров с погрузкой и разгрузкой</t>
  </si>
  <si>
    <t>электромонтажные работы</t>
  </si>
  <si>
    <t xml:space="preserve">     Вывоз  мусора (тракторная телега)</t>
  </si>
  <si>
    <t xml:space="preserve">     Обслуживание внутридомового газового оборудования </t>
  </si>
  <si>
    <t>(45=00.за1чел) ежемесячно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</si>
  <si>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Коммунальная, д.6А  </t>
    </r>
    <r>
      <rPr>
        <b/>
        <sz val="12"/>
        <rFont val="Arial"/>
        <family val="2"/>
      </rPr>
      <t xml:space="preserve">   </t>
    </r>
  </si>
  <si>
    <t xml:space="preserve"> (квартал)</t>
  </si>
  <si>
    <r>
      <t xml:space="preserve">     Председатель совета дома      </t>
    </r>
    <r>
      <rPr>
        <sz val="10"/>
        <color indexed="60"/>
        <rFont val="Arial"/>
        <family val="2"/>
      </rPr>
      <t xml:space="preserve"> </t>
    </r>
  </si>
  <si>
    <t xml:space="preserve">     Уборка придомовой территории                    </t>
  </si>
  <si>
    <t>1600=00 (ежемесячно)</t>
  </si>
  <si>
    <t xml:space="preserve">     Окос травы</t>
  </si>
  <si>
    <t>07.10.2016г.</t>
  </si>
  <si>
    <t>обследование, навеска замков на элеваторные узлы, замена ламп</t>
  </si>
  <si>
    <t>04.10.2016г.</t>
  </si>
  <si>
    <t>10.11.2016г.</t>
  </si>
  <si>
    <t>изготовление ключа 1,2 подъезд</t>
  </si>
  <si>
    <t>почтовые расходы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</si>
  <si>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октябрь - декабрь 2016 г.</t>
    </r>
  </si>
  <si>
    <t>На 01.01.17г. остаток оплаченных денежных средств собственников за содержание и ремонт жилого дома составляет</t>
  </si>
  <si>
    <t>отключение и запуск системы отопления (установка счетчиков)</t>
  </si>
  <si>
    <t>обмуровка элеваторного узла 1 и 2 подъезда, участков отопления</t>
  </si>
  <si>
    <t>чистка стояка канализации Ф50</t>
  </si>
  <si>
    <t>05.12.2016г.</t>
  </si>
  <si>
    <t>06.12.2016г.</t>
  </si>
  <si>
    <t>09.12.2016г.</t>
  </si>
  <si>
    <t>13.12.2016г.</t>
  </si>
  <si>
    <t>16.12.2016г.</t>
  </si>
  <si>
    <t xml:space="preserve">установка ком узла уч тепл энергии </t>
  </si>
  <si>
    <t>31.12.2016г.</t>
  </si>
  <si>
    <t>замена осветительной проводки в подвале</t>
  </si>
  <si>
    <t xml:space="preserve">     Вывоз ТБО (октябрь - декабрь)</t>
  </si>
  <si>
    <t>15% от тарифа 19,42  3714=07</t>
  </si>
  <si>
    <t>замена стояка в квартире</t>
  </si>
  <si>
    <t>замена задвижек на элеваторе №1, №2. Замена кранов для манометров, замена манометров установка термометров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</si>
</sst>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0"/>
      <color indexed="6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4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4"/>
      <color rgb="FFC0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11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0" xfId="0" applyFont="1" applyBorder="1" applyAlignment="1">
      <alignment wrapText="1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4" fontId="50" fillId="0" borderId="0" xfId="0" applyNumberFormat="1" applyFont="1" applyAlignment="1">
      <alignment horizontal="center" vertical="center"/>
    </xf>
    <xf numFmtId="0" fontId="51" fillId="0" borderId="0" xfId="0" applyFont="1" applyFill="1" applyAlignment="1">
      <alignment/>
    </xf>
    <xf numFmtId="4" fontId="52" fillId="0" borderId="10" xfId="0" applyNumberFormat="1" applyFont="1" applyBorder="1" applyAlignment="1">
      <alignment horizontal="center"/>
    </xf>
    <xf numFmtId="9" fontId="10" fillId="10" borderId="1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31">
      <selection activeCell="A45" sqref="A45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10" max="10" width="9.7109375" style="0" bestFit="1" customWidth="1"/>
  </cols>
  <sheetData>
    <row r="1" spans="1:3" ht="15.75">
      <c r="A1" s="49" t="s">
        <v>0</v>
      </c>
      <c r="B1" s="49"/>
      <c r="C1" s="49"/>
    </row>
    <row r="2" spans="1:3" ht="24" customHeight="1">
      <c r="A2" s="49" t="s">
        <v>41</v>
      </c>
      <c r="B2" s="49"/>
      <c r="C2" s="49"/>
    </row>
    <row r="3" spans="1:3" ht="15.75">
      <c r="A3" s="49" t="s">
        <v>53</v>
      </c>
      <c r="B3" s="49"/>
      <c r="C3" s="49"/>
    </row>
    <row r="5" spans="2:3" ht="12.75">
      <c r="B5" s="1" t="s">
        <v>1</v>
      </c>
      <c r="C5" s="2">
        <v>1275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1275</v>
      </c>
    </row>
    <row r="8" spans="2:3" ht="12.75">
      <c r="B8" s="1" t="s">
        <v>4</v>
      </c>
      <c r="C8">
        <v>24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7">
        <v>0</v>
      </c>
    </row>
    <row r="12" spans="1:3" ht="12.75">
      <c r="A12" s="3" t="s">
        <v>7</v>
      </c>
      <c r="B12" s="4"/>
      <c r="C12" s="12">
        <v>159731.97</v>
      </c>
    </row>
    <row r="13" spans="1:3" ht="12.75">
      <c r="A13" s="3" t="s">
        <v>8</v>
      </c>
      <c r="B13" s="4"/>
      <c r="C13" s="12"/>
    </row>
    <row r="14" spans="1:3" ht="12.75">
      <c r="A14" s="34" t="s">
        <v>9</v>
      </c>
      <c r="B14" s="35"/>
      <c r="C14" s="36">
        <f>SUM(C12:C13)</f>
        <v>159731.97</v>
      </c>
    </row>
    <row r="15" spans="1:3" ht="12.75">
      <c r="A15" s="3" t="s">
        <v>10</v>
      </c>
      <c r="B15" s="37"/>
      <c r="C15" s="5">
        <v>150662.46</v>
      </c>
    </row>
    <row r="16" spans="1:3" ht="12.75">
      <c r="A16" s="3" t="s">
        <v>11</v>
      </c>
      <c r="B16" s="4"/>
      <c r="C16" s="22"/>
    </row>
    <row r="17" spans="1:3" ht="12.75">
      <c r="A17" s="38" t="s">
        <v>12</v>
      </c>
      <c r="B17" s="39"/>
      <c r="C17" s="40">
        <f>SUM(C15:C16)</f>
        <v>150662.46</v>
      </c>
    </row>
    <row r="18" spans="1:3" ht="12.75">
      <c r="A18" s="14" t="s">
        <v>13</v>
      </c>
      <c r="B18" s="15"/>
      <c r="C18" s="25">
        <f>C11+C17</f>
        <v>150662.46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253360.3</v>
      </c>
    </row>
    <row r="22" spans="1:3" ht="14.25">
      <c r="A22" s="7" t="s">
        <v>16</v>
      </c>
      <c r="B22" s="4"/>
      <c r="C22" s="26"/>
    </row>
    <row r="23" spans="1:3" ht="15">
      <c r="A23" s="13" t="s">
        <v>34</v>
      </c>
      <c r="B23" s="48" t="s">
        <v>67</v>
      </c>
      <c r="C23" s="27">
        <v>11142.21</v>
      </c>
    </row>
    <row r="24" spans="1:3" ht="25.5">
      <c r="A24" s="13" t="s">
        <v>24</v>
      </c>
      <c r="B24" s="17"/>
      <c r="C24" s="27">
        <f>C26+C27+C34+C38+C41+C49+C52</f>
        <v>242218.09</v>
      </c>
    </row>
    <row r="25" spans="1:3" ht="14.25">
      <c r="A25" s="7" t="s">
        <v>16</v>
      </c>
      <c r="B25" s="4"/>
      <c r="C25" s="26"/>
    </row>
    <row r="26" spans="1:3" ht="15">
      <c r="A26" s="8" t="s">
        <v>32</v>
      </c>
      <c r="B26" s="31">
        <v>0.01</v>
      </c>
      <c r="C26" s="32">
        <v>1532.41</v>
      </c>
    </row>
    <row r="27" spans="1:3" ht="15">
      <c r="A27" s="8" t="s">
        <v>17</v>
      </c>
      <c r="B27" s="4"/>
      <c r="C27" s="32">
        <f>SUM(C28:C33)</f>
        <v>6288</v>
      </c>
    </row>
    <row r="28" spans="1:3" ht="14.25">
      <c r="A28" s="16" t="s">
        <v>25</v>
      </c>
      <c r="B28" s="18" t="s">
        <v>42</v>
      </c>
      <c r="C28" s="28"/>
    </row>
    <row r="29" spans="1:3" ht="14.25">
      <c r="A29" s="16" t="s">
        <v>35</v>
      </c>
      <c r="B29" s="18"/>
      <c r="C29" s="28"/>
    </row>
    <row r="30" spans="1:3" ht="14.25">
      <c r="A30" s="16" t="s">
        <v>43</v>
      </c>
      <c r="B30" s="18"/>
      <c r="C30" s="28"/>
    </row>
    <row r="31" spans="1:3" ht="14.25">
      <c r="A31" s="16" t="s">
        <v>26</v>
      </c>
      <c r="B31" s="18"/>
      <c r="C31" s="28"/>
    </row>
    <row r="32" spans="1:3" ht="14.25" customHeight="1">
      <c r="A32" s="16" t="s">
        <v>66</v>
      </c>
      <c r="B32" s="42" t="s">
        <v>40</v>
      </c>
      <c r="C32" s="28">
        <v>6288</v>
      </c>
    </row>
    <row r="33" spans="1:3" ht="14.25">
      <c r="A33" s="16" t="s">
        <v>38</v>
      </c>
      <c r="B33" s="18"/>
      <c r="C33" s="28"/>
    </row>
    <row r="34" spans="1:3" ht="15">
      <c r="A34" s="8" t="s">
        <v>18</v>
      </c>
      <c r="B34" s="4"/>
      <c r="C34" s="32">
        <f>SUM(C35+C37)</f>
        <v>0</v>
      </c>
    </row>
    <row r="35" spans="1:3" ht="14.25">
      <c r="A35" s="16" t="s">
        <v>44</v>
      </c>
      <c r="B35" s="18"/>
      <c r="C35" s="28"/>
    </row>
    <row r="36" spans="1:3" ht="14.25">
      <c r="A36" s="16" t="s">
        <v>46</v>
      </c>
      <c r="B36" s="18" t="s">
        <v>47</v>
      </c>
      <c r="C36" s="28">
        <v>796.48</v>
      </c>
    </row>
    <row r="37" spans="1:3" ht="25.5">
      <c r="A37" s="16" t="s">
        <v>36</v>
      </c>
      <c r="B37" s="4"/>
      <c r="C37" s="28"/>
    </row>
    <row r="38" spans="1:3" ht="15">
      <c r="A38" s="8" t="s">
        <v>19</v>
      </c>
      <c r="B38" s="4"/>
      <c r="C38" s="32">
        <f>SUM(C39:C40)</f>
        <v>4800</v>
      </c>
    </row>
    <row r="39" spans="1:3" ht="14.25">
      <c r="A39" s="16" t="s">
        <v>27</v>
      </c>
      <c r="B39" s="18" t="s">
        <v>45</v>
      </c>
      <c r="C39" s="28">
        <v>4800</v>
      </c>
    </row>
    <row r="40" spans="1:3" ht="14.25">
      <c r="A40" s="16" t="s">
        <v>39</v>
      </c>
      <c r="B40" s="18"/>
      <c r="C40" s="28"/>
    </row>
    <row r="41" spans="1:10" ht="25.5">
      <c r="A41" s="8" t="s">
        <v>28</v>
      </c>
      <c r="B41" s="4"/>
      <c r="C41" s="32">
        <f>SUM(C42:C48)</f>
        <v>212339.94</v>
      </c>
      <c r="J41" s="2"/>
    </row>
    <row r="42" spans="1:10" s="11" customFormat="1" ht="25.5">
      <c r="A42" s="9" t="s">
        <v>48</v>
      </c>
      <c r="B42" s="10" t="s">
        <v>49</v>
      </c>
      <c r="C42" s="28">
        <v>1270</v>
      </c>
      <c r="D42" s="46"/>
      <c r="J42" s="41"/>
    </row>
    <row r="43" spans="1:10" s="11" customFormat="1" ht="14.25">
      <c r="A43" s="9" t="s">
        <v>63</v>
      </c>
      <c r="B43" s="10" t="s">
        <v>64</v>
      </c>
      <c r="C43" s="28">
        <v>170868.54</v>
      </c>
      <c r="J43" s="41"/>
    </row>
    <row r="44" spans="1:10" s="11" customFormat="1" ht="30.75" customHeight="1">
      <c r="A44" s="9" t="s">
        <v>69</v>
      </c>
      <c r="B44" s="10" t="s">
        <v>58</v>
      </c>
      <c r="C44" s="28">
        <v>28454.5</v>
      </c>
      <c r="J44" s="41"/>
    </row>
    <row r="45" spans="1:10" s="11" customFormat="1" ht="25.5">
      <c r="A45" s="9" t="s">
        <v>55</v>
      </c>
      <c r="B45" s="10" t="s">
        <v>59</v>
      </c>
      <c r="C45" s="28">
        <v>1800</v>
      </c>
      <c r="J45" s="41"/>
    </row>
    <row r="46" spans="1:10" s="11" customFormat="1" ht="25.5">
      <c r="A46" s="9" t="s">
        <v>56</v>
      </c>
      <c r="B46" s="10" t="s">
        <v>60</v>
      </c>
      <c r="C46" s="28">
        <v>3570</v>
      </c>
      <c r="J46" s="41"/>
    </row>
    <row r="47" spans="1:10" s="11" customFormat="1" ht="14.25">
      <c r="A47" s="9" t="s">
        <v>57</v>
      </c>
      <c r="B47" s="10" t="s">
        <v>61</v>
      </c>
      <c r="C47" s="28">
        <v>748.65</v>
      </c>
      <c r="J47" s="41"/>
    </row>
    <row r="48" spans="1:8" s="11" customFormat="1" ht="14.25">
      <c r="A48" s="9" t="s">
        <v>68</v>
      </c>
      <c r="B48" s="18" t="s">
        <v>62</v>
      </c>
      <c r="C48" s="28">
        <v>5628.25</v>
      </c>
      <c r="H48" s="41"/>
    </row>
    <row r="49" spans="1:8" ht="15">
      <c r="A49" s="8" t="s">
        <v>37</v>
      </c>
      <c r="B49" s="18"/>
      <c r="C49" s="32">
        <f>SUM(C50:C51)</f>
        <v>16916</v>
      </c>
      <c r="F49" s="20"/>
      <c r="H49" s="2"/>
    </row>
    <row r="50" spans="1:8" ht="14.25">
      <c r="A50" s="16" t="s">
        <v>65</v>
      </c>
      <c r="B50" s="4" t="s">
        <v>60</v>
      </c>
      <c r="C50" s="28">
        <v>16916</v>
      </c>
      <c r="F50" s="20"/>
      <c r="H50" s="2"/>
    </row>
    <row r="51" spans="1:8" ht="14.25">
      <c r="A51" s="16"/>
      <c r="B51" s="4"/>
      <c r="C51" s="28"/>
      <c r="F51" s="20"/>
      <c r="H51" s="2"/>
    </row>
    <row r="52" spans="1:8" ht="15">
      <c r="A52" s="8" t="s">
        <v>33</v>
      </c>
      <c r="B52" s="18"/>
      <c r="C52" s="33">
        <f>SUM(C53:C56)</f>
        <v>341.74</v>
      </c>
      <c r="H52" s="43"/>
    </row>
    <row r="53" spans="1:3" ht="14.25">
      <c r="A53" s="16" t="s">
        <v>51</v>
      </c>
      <c r="B53" s="18" t="s">
        <v>50</v>
      </c>
      <c r="C53" s="28">
        <v>240</v>
      </c>
    </row>
    <row r="54" spans="1:3" ht="14.25">
      <c r="A54" s="16" t="s">
        <v>52</v>
      </c>
      <c r="B54" s="18" t="s">
        <v>50</v>
      </c>
      <c r="C54" s="28">
        <v>101.74</v>
      </c>
    </row>
    <row r="55" spans="1:3" ht="14.25">
      <c r="A55" s="16"/>
      <c r="B55" s="18"/>
      <c r="C55" s="28"/>
    </row>
    <row r="56" spans="1:3" ht="14.25">
      <c r="A56" s="16"/>
      <c r="B56" s="18"/>
      <c r="C56" s="28"/>
    </row>
    <row r="57" spans="1:3" ht="38.25">
      <c r="A57" s="14" t="s">
        <v>54</v>
      </c>
      <c r="B57" s="21"/>
      <c r="C57" s="24">
        <f>C18-C21</f>
        <v>-102697.84</v>
      </c>
    </row>
    <row r="58" spans="1:3" ht="32.25" customHeight="1">
      <c r="A58" s="44"/>
      <c r="C58" s="45"/>
    </row>
    <row r="59" spans="1:3" ht="12.75">
      <c r="A59" s="19" t="s">
        <v>29</v>
      </c>
      <c r="C59" s="20" t="s">
        <v>30</v>
      </c>
    </row>
    <row r="61" ht="12.75">
      <c r="A61" s="1" t="s">
        <v>20</v>
      </c>
    </row>
    <row r="62" spans="1:3" ht="12.75">
      <c r="A62" s="1" t="s">
        <v>21</v>
      </c>
      <c r="C62" t="s">
        <v>31</v>
      </c>
    </row>
    <row r="63" ht="12.75">
      <c r="C63" t="s">
        <v>22</v>
      </c>
    </row>
    <row r="66" ht="12.75">
      <c r="C6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2016-02-18T11:41:37Z</cp:lastPrinted>
  <dcterms:created xsi:type="dcterms:W3CDTF">1996-10-08T23:32:33Z</dcterms:created>
  <dcterms:modified xsi:type="dcterms:W3CDTF">2017-03-16T08:11:58Z</dcterms:modified>
  <cp:category/>
  <cp:version/>
  <cp:contentType/>
  <cp:contentStatus/>
</cp:coreProperties>
</file>