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 4А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<sst xmlns="http://schemas.openxmlformats.org/spreadsheetml/2006/main" count="54" uniqueCount="52">
  <si>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</si>
  <si>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</si>
  <si>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</si>
  <si>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</si>
  <si>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</si>
  <si>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</si>
  <si>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</si>
  <si>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</si>
  <si>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</si>
  <si>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</si>
  <si>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</si>
  <si>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</si>
  <si>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</si>
  <si>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</si>
  <si>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</si>
  <si>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</si>
  <si>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</si>
  <si>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</si>
  <si>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</si>
  <si>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</si>
  <si>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</si>
  <si>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</si>
  <si>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</si>
  <si>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</si>
  <si>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</si>
  <si>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</si>
  <si>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</si>
  <si>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</si>
  <si>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</si>
  <si>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</si>
  <si>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</si>
  <si>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</si>
  <si>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</si>
  <si>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</si>
  <si>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</si>
  <si>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</si>
  <si>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</si>
  <si>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</si>
  <si>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</si>
  <si>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</si>
  <si>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д.4А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</si>
  <si>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</si>
  <si>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отключение системы отопления, заблиновка элеваторного узла</t>
  </si>
  <si>
    <t>промывка и опрессовка системы отопления</t>
  </si>
  <si>
    <t>47=19 (квартал)</t>
  </si>
  <si>
    <t>400=00 (ежемесячно)</t>
  </si>
  <si>
    <t>15.05.2015г.</t>
  </si>
  <si>
    <t>05.08.2015г.</t>
  </si>
  <si>
    <t>разблиновка, запуск системы отопления</t>
  </si>
  <si>
    <t>11.09.2015г.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</si>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</sst>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40</v>
      </c>
      <c r="B2" s="45"/>
      <c r="C2" s="45"/>
    </row>
    <row r="3" spans="1:3" ht="15.75">
      <c r="A3" s="45" t="s">
        <v>50</v>
      </c>
      <c r="B3" s="45"/>
      <c r="C3" s="45"/>
    </row>
    <row r="5" spans="2:3" ht="12.75">
      <c r="B5" s="1" t="s">
        <v>1</v>
      </c>
      <c r="C5" s="2">
        <v>122.4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122.4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-34169.85</v>
      </c>
    </row>
    <row r="12" spans="1:3" ht="12.75">
      <c r="A12" s="3" t="s">
        <v>7</v>
      </c>
      <c r="B12" s="4"/>
      <c r="C12" s="11">
        <v>17155.44</v>
      </c>
    </row>
    <row r="13" spans="1:3" ht="12.75">
      <c r="A13" s="3" t="s">
        <v>8</v>
      </c>
      <c r="B13" s="4"/>
      <c r="C13" s="11"/>
    </row>
    <row r="14" spans="1:3" ht="12.75">
      <c r="A14" s="36" t="s">
        <v>9</v>
      </c>
      <c r="B14" s="37"/>
      <c r="C14" s="38">
        <f>SUM(C12:C13)</f>
        <v>17155.44</v>
      </c>
    </row>
    <row r="15" spans="1:3" ht="12.75">
      <c r="A15" s="3" t="s">
        <v>10</v>
      </c>
      <c r="B15" s="39"/>
      <c r="C15" s="5">
        <v>13595.4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13595.4</v>
      </c>
    </row>
    <row r="18" spans="1:3" ht="12.75">
      <c r="A18" s="13" t="s">
        <v>13</v>
      </c>
      <c r="B18" s="14"/>
      <c r="C18" s="26">
        <f>C11+C17</f>
        <v>-20574.449999999997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12491.185999999998</v>
      </c>
    </row>
    <row r="22" spans="1:3" ht="14.25">
      <c r="A22" s="7" t="s">
        <v>16</v>
      </c>
      <c r="B22" s="4"/>
      <c r="C22" s="27"/>
    </row>
    <row r="23" spans="1:3" ht="15">
      <c r="A23" s="12" t="s">
        <v>41</v>
      </c>
      <c r="B23" s="21">
        <v>0.15</v>
      </c>
      <c r="C23" s="28">
        <f>C14*0.15</f>
        <v>2573.316</v>
      </c>
    </row>
    <row r="24" spans="1:3" ht="25.5">
      <c r="A24" s="12" t="s">
        <v>24</v>
      </c>
      <c r="B24" s="16"/>
      <c r="C24" s="28">
        <f>C26+C27+C33+C36+C38+C44+C47</f>
        <v>9917.869999999999</v>
      </c>
    </row>
    <row r="25" spans="1:3" ht="14.25">
      <c r="A25" s="7" t="s">
        <v>16</v>
      </c>
      <c r="B25" s="4"/>
      <c r="C25" s="27"/>
    </row>
    <row r="26" spans="1:3" ht="15">
      <c r="A26" s="8" t="s">
        <v>37</v>
      </c>
      <c r="B26" s="32">
        <v>0.01</v>
      </c>
      <c r="C26" s="33">
        <v>158.49</v>
      </c>
    </row>
    <row r="27" spans="1:3" ht="15">
      <c r="A27" s="8" t="s">
        <v>17</v>
      </c>
      <c r="B27" s="4"/>
      <c r="C27" s="33">
        <f>SUM(C28:C32)</f>
        <v>94.38</v>
      </c>
    </row>
    <row r="28" spans="1:3" ht="14.25">
      <c r="A28" s="15" t="s">
        <v>26</v>
      </c>
      <c r="B28" s="17" t="s">
        <v>44</v>
      </c>
      <c r="C28" s="29">
        <v>94.38</v>
      </c>
    </row>
    <row r="29" spans="1:3" ht="14.25">
      <c r="A29" s="15" t="s">
        <v>25</v>
      </c>
      <c r="B29" s="17" t="s">
        <v>28</v>
      </c>
      <c r="C29" s="29"/>
    </row>
    <row r="30" spans="1:3" ht="14.25">
      <c r="A30" s="15" t="s">
        <v>27</v>
      </c>
      <c r="B30" s="17"/>
      <c r="C30" s="29"/>
    </row>
    <row r="31" spans="1:3" ht="14.25" customHeight="1">
      <c r="A31" s="15" t="s">
        <v>33</v>
      </c>
      <c r="B31" s="18"/>
      <c r="C31" s="29"/>
    </row>
    <row r="32" spans="1:3" ht="14.25">
      <c r="A32" s="15" t="s">
        <v>29</v>
      </c>
      <c r="B32" s="17" t="s">
        <v>28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5" t="s">
        <v>38</v>
      </c>
      <c r="B34" s="17"/>
      <c r="C34" s="29"/>
    </row>
    <row r="35" spans="1:3" ht="14.25">
      <c r="A35" s="15" t="s">
        <v>30</v>
      </c>
      <c r="B35" s="4"/>
      <c r="C35" s="29"/>
    </row>
    <row r="36" spans="1:3" ht="15">
      <c r="A36" s="8" t="s">
        <v>19</v>
      </c>
      <c r="B36" s="4"/>
      <c r="C36" s="33">
        <f>SUM(C37:C37)</f>
        <v>4800</v>
      </c>
    </row>
    <row r="37" spans="1:3" ht="14.25">
      <c r="A37" s="15" t="s">
        <v>31</v>
      </c>
      <c r="B37" s="17" t="s">
        <v>45</v>
      </c>
      <c r="C37" s="29">
        <v>4800</v>
      </c>
    </row>
    <row r="38" spans="1:3" ht="25.5">
      <c r="A38" s="8" t="s">
        <v>32</v>
      </c>
      <c r="B38" s="4"/>
      <c r="C38" s="33">
        <f>SUM(C39:C43)</f>
        <v>4865</v>
      </c>
    </row>
    <row r="39" spans="1:3" s="10" customFormat="1" ht="25.5">
      <c r="A39" s="9" t="s">
        <v>42</v>
      </c>
      <c r="B39" s="43" t="s">
        <v>46</v>
      </c>
      <c r="C39" s="29">
        <v>735</v>
      </c>
    </row>
    <row r="40" spans="1:3" s="10" customFormat="1" ht="14.25">
      <c r="A40" s="9" t="s">
        <v>43</v>
      </c>
      <c r="B40" s="43" t="s">
        <v>47</v>
      </c>
      <c r="C40" s="29">
        <v>3650</v>
      </c>
    </row>
    <row r="41" spans="1:3" s="10" customFormat="1" ht="14.25">
      <c r="A41" s="9" t="s">
        <v>48</v>
      </c>
      <c r="B41" s="43" t="s">
        <v>49</v>
      </c>
      <c r="C41" s="29">
        <v>480</v>
      </c>
    </row>
    <row r="42" spans="1:3" s="10" customFormat="1" ht="14.25">
      <c r="A42" s="9"/>
      <c r="B42" s="43"/>
      <c r="C42" s="29"/>
    </row>
    <row r="43" spans="1:3" s="10" customFormat="1" ht="14.25">
      <c r="A43" s="9"/>
      <c r="B43" s="43"/>
      <c r="C43" s="29"/>
    </row>
    <row r="44" spans="1:3" ht="15">
      <c r="A44" s="8" t="s">
        <v>39</v>
      </c>
      <c r="B44" s="17"/>
      <c r="C44" s="33">
        <f>SUM(C45:C46)</f>
        <v>0</v>
      </c>
    </row>
    <row r="45" spans="1:3" ht="14.25">
      <c r="A45" s="15"/>
      <c r="B45" s="17"/>
      <c r="C45" s="44"/>
    </row>
    <row r="46" spans="1:3" ht="14.25">
      <c r="A46" s="15"/>
      <c r="B46" s="4"/>
      <c r="C46" s="29"/>
    </row>
    <row r="47" spans="1:3" ht="15">
      <c r="A47" s="8"/>
      <c r="B47" s="17"/>
      <c r="C47" s="34">
        <f>SUM(C48:C48)</f>
        <v>0</v>
      </c>
    </row>
    <row r="48" spans="1:3" ht="14.25">
      <c r="A48" s="15"/>
      <c r="B48" s="4"/>
      <c r="C48" s="29"/>
    </row>
    <row r="49" spans="1:3" ht="38.25">
      <c r="A49" s="13" t="s">
        <v>51</v>
      </c>
      <c r="B49" s="22"/>
      <c r="C49" s="25">
        <f>C18-C21</f>
        <v>-33065.636</v>
      </c>
    </row>
    <row r="51" spans="1:3" ht="12.75">
      <c r="A51" s="19" t="s">
        <v>34</v>
      </c>
      <c r="C51" s="20" t="s">
        <v>35</v>
      </c>
    </row>
    <row r="53" ht="12.75">
      <c r="A53" s="1" t="s">
        <v>20</v>
      </c>
    </row>
    <row r="54" spans="1:3" ht="12.75">
      <c r="A54" s="1" t="s">
        <v>21</v>
      </c>
      <c r="C54" t="s">
        <v>36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2015-02-14T06:56:25Z</cp:lastPrinted>
  <dcterms:created xsi:type="dcterms:W3CDTF">1996-10-08T23:32:33Z</dcterms:created>
  <dcterms:modified xsi:type="dcterms:W3CDTF">2016-01-27T07:39:40Z</dcterms:modified>
  <cp:category/>
  <cp:version/>
  <cp:contentType/>
  <cp:contentStatus/>
</cp:coreProperties>
</file>