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.Угловского,107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<sst xmlns="http://schemas.openxmlformats.org/spreadsheetml/2006/main" count="62" uniqueCount="61">
  <si>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</si>
  <si>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</si>
  <si>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</si>
  <si>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</si>
  <si>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</si>
  <si>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</si>
  <si>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</si>
  <si>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</si>
  <si>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</si>
  <si>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</si>
  <si>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</si>
  <si>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</si>
  <si>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</si>
  <si>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</si>
  <si>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</si>
  <si>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</si>
  <si>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</si>
  <si>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</si>
  <si>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</si>
  <si>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</si>
  <si>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</si>
  <si>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</si>
  <si>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</si>
  <si>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</si>
  <si>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</si>
  <si>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</si>
  <si>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</si>
  <si>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</si>
  <si>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</si>
  <si>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</si>
  <si>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</si>
  <si>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</si>
  <si>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</si>
  <si>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</si>
  <si>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</si>
  <si>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</si>
  <si>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</si>
  <si>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</si>
  <si>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А. Угловского, д.107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</si>
  <si>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</si>
  <si>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(40=00.за1чел) ежемесячно</t>
  </si>
  <si>
    <t>600=00 (ежемесячно)</t>
  </si>
  <si>
    <t xml:space="preserve">     Чистка труб (13 шт)</t>
  </si>
  <si>
    <t>20.01.2015г.</t>
  </si>
  <si>
    <t>139=19 (квартал)</t>
  </si>
  <si>
    <t>ремонт электропроводки до квартирных щитов</t>
  </si>
  <si>
    <t>17.03.2015г.</t>
  </si>
  <si>
    <t>установка электросчетчиков</t>
  </si>
  <si>
    <t>25.03.2015г.</t>
  </si>
  <si>
    <t>май</t>
  </si>
  <si>
    <t>замена выключателя 2 подъезд</t>
  </si>
  <si>
    <t>20.11.2015г.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</si>
  <si>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2015 г.</t>
    </r>
  </si>
  <si>
    <t>Долг ЦВ  кв.№7</t>
  </si>
  <si>
    <t>2015г.</t>
  </si>
  <si>
    <t>На 01.01.16г. остаток оплаченных денежных средств собственников за содержание и ремонт жилого дома составляет</t>
  </si>
  <si>
    <t>установка лампочки в светильник, проверка контактов светильника</t>
  </si>
  <si>
    <t>25.12.2015г.</t>
  </si>
  <si>
    <t xml:space="preserve">     Вывоз ТБО (январь - декабрь)</t>
  </si>
  <si>
    <t>лампочка энергосберегающая</t>
  </si>
  <si>
    <t>26.12.2015г.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</si>
</sst>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46" fillId="13" borderId="10" xfId="0" applyNumberFormat="1" applyFont="1" applyFill="1" applyBorder="1" applyAlignment="1">
      <alignment horizontal="center"/>
    </xf>
    <xf numFmtId="9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11" borderId="10" xfId="0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4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8" t="s">
        <v>0</v>
      </c>
      <c r="B1" s="48"/>
      <c r="C1" s="48"/>
    </row>
    <row r="2" spans="1:3" ht="24" customHeight="1">
      <c r="A2" s="48" t="s">
        <v>38</v>
      </c>
      <c r="B2" s="48"/>
      <c r="C2" s="48"/>
    </row>
    <row r="3" spans="1:3" ht="15.75">
      <c r="A3" s="48" t="s">
        <v>52</v>
      </c>
      <c r="B3" s="48"/>
      <c r="C3" s="48"/>
    </row>
    <row r="5" spans="2:3" ht="12.75">
      <c r="B5" s="1" t="s">
        <v>1</v>
      </c>
      <c r="C5" s="2">
        <v>436.88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436.88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6">
        <v>29998.35</v>
      </c>
    </row>
    <row r="12" spans="1:3" ht="12.75">
      <c r="A12" s="3" t="s">
        <v>7</v>
      </c>
      <c r="B12" s="4"/>
      <c r="C12" s="11">
        <v>73188</v>
      </c>
    </row>
    <row r="13" spans="1:3" ht="12.75">
      <c r="A13" s="3" t="s">
        <v>8</v>
      </c>
      <c r="B13" s="4"/>
      <c r="C13" s="11"/>
    </row>
    <row r="14" spans="1:3" ht="12.75">
      <c r="A14" s="32" t="s">
        <v>9</v>
      </c>
      <c r="B14" s="33"/>
      <c r="C14" s="34">
        <f>SUM(C12:C13)</f>
        <v>73188</v>
      </c>
    </row>
    <row r="15" spans="1:3" ht="12.75">
      <c r="A15" s="3" t="s">
        <v>10</v>
      </c>
      <c r="B15" s="42"/>
      <c r="C15" s="43">
        <v>64281.89</v>
      </c>
    </row>
    <row r="16" spans="1:3" ht="12.75">
      <c r="A16" s="3" t="s">
        <v>11</v>
      </c>
      <c r="B16" s="4"/>
      <c r="C16" s="21"/>
    </row>
    <row r="17" spans="1:3" ht="12.75">
      <c r="A17" s="39" t="s">
        <v>12</v>
      </c>
      <c r="B17" s="40"/>
      <c r="C17" s="41">
        <f>SUM(C15:C16)</f>
        <v>64281.89</v>
      </c>
    </row>
    <row r="18" spans="1:3" ht="12.75">
      <c r="A18" s="13" t="s">
        <v>13</v>
      </c>
      <c r="B18" s="44"/>
      <c r="C18" s="45">
        <f>C11+C17</f>
        <v>94280.23999999999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8" t="s">
        <v>15</v>
      </c>
      <c r="B21" s="22"/>
      <c r="C21" s="29">
        <f>SUM(C23:C24)</f>
        <v>80137.79</v>
      </c>
    </row>
    <row r="22" spans="1:3" ht="14.25">
      <c r="A22" s="6" t="s">
        <v>16</v>
      </c>
      <c r="B22" s="4"/>
      <c r="C22" s="24"/>
    </row>
    <row r="23" spans="1:3" ht="15">
      <c r="A23" s="12" t="s">
        <v>39</v>
      </c>
      <c r="B23" s="19">
        <v>0.15</v>
      </c>
      <c r="C23" s="25">
        <f>C14*0.15</f>
        <v>10978.199999999999</v>
      </c>
    </row>
    <row r="24" spans="1:3" ht="25.5">
      <c r="A24" s="12" t="s">
        <v>24</v>
      </c>
      <c r="B24" s="15"/>
      <c r="C24" s="25">
        <f>C26+C27+C33+C36+C38+C42+C48</f>
        <v>69159.59</v>
      </c>
    </row>
    <row r="25" spans="1:3" ht="14.25">
      <c r="A25" s="6" t="s">
        <v>16</v>
      </c>
      <c r="B25" s="4"/>
      <c r="C25" s="24"/>
    </row>
    <row r="26" spans="1:3" ht="15">
      <c r="A26" s="7" t="s">
        <v>35</v>
      </c>
      <c r="B26" s="30">
        <v>0.01</v>
      </c>
      <c r="C26" s="31">
        <v>1139.92</v>
      </c>
    </row>
    <row r="27" spans="1:3" ht="15">
      <c r="A27" s="7" t="s">
        <v>17</v>
      </c>
      <c r="B27" s="4"/>
      <c r="C27" s="31">
        <f>SUM(C28:C32)</f>
        <v>18948.09</v>
      </c>
    </row>
    <row r="28" spans="1:3" ht="14.25">
      <c r="A28" s="35" t="s">
        <v>26</v>
      </c>
      <c r="B28" s="36" t="s">
        <v>44</v>
      </c>
      <c r="C28" s="37">
        <v>556.76</v>
      </c>
    </row>
    <row r="29" spans="1:3" ht="14.25">
      <c r="A29" s="35" t="s">
        <v>25</v>
      </c>
      <c r="B29" s="36" t="s">
        <v>27</v>
      </c>
      <c r="C29" s="37"/>
    </row>
    <row r="30" spans="1:3" ht="14.25">
      <c r="A30" s="35" t="s">
        <v>42</v>
      </c>
      <c r="B30" s="36" t="s">
        <v>43</v>
      </c>
      <c r="C30" s="37">
        <v>2462.27</v>
      </c>
    </row>
    <row r="31" spans="1:3" ht="14.25" customHeight="1">
      <c r="A31" s="35" t="s">
        <v>58</v>
      </c>
      <c r="B31" s="38" t="s">
        <v>40</v>
      </c>
      <c r="C31" s="37">
        <v>13920</v>
      </c>
    </row>
    <row r="32" spans="1:3" ht="14.25">
      <c r="A32" s="35" t="s">
        <v>28</v>
      </c>
      <c r="B32" s="36" t="s">
        <v>49</v>
      </c>
      <c r="C32" s="37">
        <v>2009.06</v>
      </c>
    </row>
    <row r="33" spans="1:3" ht="15">
      <c r="A33" s="7" t="s">
        <v>18</v>
      </c>
      <c r="B33" s="4"/>
      <c r="C33" s="31">
        <f>SUM(C34+C35)</f>
        <v>0</v>
      </c>
    </row>
    <row r="34" spans="1:3" ht="14.25">
      <c r="A34" s="14" t="s">
        <v>36</v>
      </c>
      <c r="B34" s="16"/>
      <c r="C34" s="26"/>
    </row>
    <row r="35" spans="1:3" ht="14.25">
      <c r="A35" s="14" t="s">
        <v>29</v>
      </c>
      <c r="B35" s="4"/>
      <c r="C35" s="26"/>
    </row>
    <row r="36" spans="1:3" ht="15">
      <c r="A36" s="7" t="s">
        <v>19</v>
      </c>
      <c r="B36" s="4"/>
      <c r="C36" s="31">
        <f>SUM(C37:C37)</f>
        <v>7200</v>
      </c>
    </row>
    <row r="37" spans="1:3" ht="14.25">
      <c r="A37" s="14" t="s">
        <v>30</v>
      </c>
      <c r="B37" s="16" t="s">
        <v>41</v>
      </c>
      <c r="C37" s="26">
        <v>7200</v>
      </c>
    </row>
    <row r="38" spans="1:3" ht="25.5">
      <c r="A38" s="7" t="s">
        <v>31</v>
      </c>
      <c r="B38" s="4"/>
      <c r="C38" s="31">
        <f>SUM(C39:C41)</f>
        <v>2437.03</v>
      </c>
    </row>
    <row r="39" spans="1:3" s="10" customFormat="1" ht="23.25" customHeight="1">
      <c r="A39" s="8" t="s">
        <v>53</v>
      </c>
      <c r="B39" s="9" t="s">
        <v>54</v>
      </c>
      <c r="C39" s="47">
        <v>2437.03</v>
      </c>
    </row>
    <row r="40" spans="1:3" s="10" customFormat="1" ht="15" customHeight="1">
      <c r="A40" s="8"/>
      <c r="B40" s="9"/>
      <c r="C40" s="26"/>
    </row>
    <row r="41" spans="1:3" s="10" customFormat="1" ht="14.25">
      <c r="A41" s="8"/>
      <c r="B41" s="9"/>
      <c r="C41" s="26"/>
    </row>
    <row r="42" spans="1:3" ht="15">
      <c r="A42" s="7" t="s">
        <v>37</v>
      </c>
      <c r="B42" s="16"/>
      <c r="C42" s="31">
        <f>SUM(C43:C47)</f>
        <v>39434.55</v>
      </c>
    </row>
    <row r="43" spans="1:3" ht="14.25">
      <c r="A43" s="14" t="s">
        <v>45</v>
      </c>
      <c r="B43" s="16" t="s">
        <v>46</v>
      </c>
      <c r="C43" s="26">
        <v>30032.87</v>
      </c>
    </row>
    <row r="44" spans="1:3" ht="14.25">
      <c r="A44" s="14" t="s">
        <v>47</v>
      </c>
      <c r="B44" s="16" t="s">
        <v>48</v>
      </c>
      <c r="C44" s="26">
        <v>8236.68</v>
      </c>
    </row>
    <row r="45" spans="1:3" ht="14.25">
      <c r="A45" s="14" t="s">
        <v>50</v>
      </c>
      <c r="B45" s="16" t="s">
        <v>51</v>
      </c>
      <c r="C45" s="26">
        <v>550</v>
      </c>
    </row>
    <row r="46" spans="1:3" ht="25.5">
      <c r="A46" s="14" t="s">
        <v>56</v>
      </c>
      <c r="B46" s="16" t="s">
        <v>57</v>
      </c>
      <c r="C46" s="26">
        <v>420</v>
      </c>
    </row>
    <row r="47" spans="1:3" ht="14.25">
      <c r="A47" s="14" t="s">
        <v>59</v>
      </c>
      <c r="B47" s="16" t="s">
        <v>60</v>
      </c>
      <c r="C47" s="26">
        <v>195</v>
      </c>
    </row>
    <row r="48" spans="1:3" ht="14.25">
      <c r="A48" s="7"/>
      <c r="B48" s="16"/>
      <c r="C48" s="27">
        <f>SUM(C49:C49)</f>
        <v>0</v>
      </c>
    </row>
    <row r="49" spans="1:3" ht="14.25">
      <c r="A49" s="14"/>
      <c r="B49" s="4"/>
      <c r="C49" s="26"/>
    </row>
    <row r="50" spans="1:3" ht="38.25">
      <c r="A50" s="13" t="s">
        <v>55</v>
      </c>
      <c r="B50" s="20"/>
      <c r="C50" s="23">
        <f>C18-C21</f>
        <v>14142.449999999997</v>
      </c>
    </row>
    <row r="52" spans="1:3" ht="12.75">
      <c r="A52" s="17" t="s">
        <v>32</v>
      </c>
      <c r="C52" s="18" t="s">
        <v>33</v>
      </c>
    </row>
    <row r="54" ht="12.75">
      <c r="A54" s="1" t="s">
        <v>20</v>
      </c>
    </row>
    <row r="55" spans="1:3" ht="12.75">
      <c r="A55" s="1" t="s">
        <v>21</v>
      </c>
      <c r="C55" t="s">
        <v>34</v>
      </c>
    </row>
    <row r="56" ht="12.75">
      <c r="C56" t="s">
        <v>22</v>
      </c>
    </row>
    <row r="59" ht="12.75">
      <c r="C59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2015-03-12T11:55:31Z</cp:lastPrinted>
  <dcterms:created xsi:type="dcterms:W3CDTF">1996-10-08T23:32:33Z</dcterms:created>
  <dcterms:modified xsi:type="dcterms:W3CDTF">2016-02-04T05:38:11Z</dcterms:modified>
  <cp:category/>
  <cp:version/>
  <cp:contentType/>
  <cp:contentStatus/>
</cp:coreProperties>
</file>